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95" yWindow="-180" windowWidth="17325" windowHeight="13500" activeTab="5"/>
  </bookViews>
  <sheets>
    <sheet name="Cover" sheetId="1" r:id="rId1"/>
    <sheet name="Activity Data" sheetId="4" r:id="rId2"/>
    <sheet name="Commercial and public services" sheetId="2" r:id="rId3"/>
    <sheet name="Residential" sheetId="3" r:id="rId4"/>
    <sheet name="Transport" sheetId="5" r:id="rId5"/>
    <sheet name="Industry" sheetId="6" r:id="rId6"/>
  </sheets>
  <calcPr calcId="145621"/>
</workbook>
</file>

<file path=xl/calcChain.xml><?xml version="1.0" encoding="utf-8"?>
<calcChain xmlns="http://schemas.openxmlformats.org/spreadsheetml/2006/main">
  <c r="D100" i="6" l="1"/>
  <c r="D92" i="6"/>
  <c r="D84" i="6"/>
  <c r="D76" i="6"/>
  <c r="D68" i="6"/>
  <c r="D60" i="6"/>
  <c r="D52" i="6"/>
  <c r="D44" i="6"/>
  <c r="D36" i="6"/>
  <c r="D28" i="6"/>
  <c r="D20" i="6"/>
  <c r="D4" i="6"/>
  <c r="D12" i="6" s="1"/>
  <c r="D22" i="5"/>
  <c r="D29" i="5" s="1"/>
  <c r="D14" i="5"/>
  <c r="D32" i="5" s="1"/>
  <c r="D4" i="5"/>
  <c r="AD1" i="4" l="1"/>
  <c r="E10" i="3"/>
  <c r="E9" i="3"/>
  <c r="E8" i="3"/>
  <c r="E7" i="3"/>
  <c r="E6" i="3"/>
  <c r="E5" i="3"/>
  <c r="E4" i="3"/>
  <c r="E10" i="2"/>
  <c r="E9" i="2"/>
  <c r="E8" i="2"/>
  <c r="E7" i="2"/>
  <c r="E6" i="2"/>
  <c r="E5" i="2"/>
  <c r="E4" i="2"/>
  <c r="P1" i="4"/>
  <c r="Q1" i="4" s="1"/>
  <c r="R1" i="4" s="1"/>
  <c r="S1" i="4" s="1"/>
  <c r="T1" i="4" s="1"/>
  <c r="U1" i="4" s="1"/>
  <c r="V1" i="4" s="1"/>
  <c r="W1" i="4" s="1"/>
  <c r="X1" i="4" s="1"/>
  <c r="Y1" i="4" s="1"/>
  <c r="Z1" i="4" s="1"/>
  <c r="AA1" i="4" s="1"/>
  <c r="AB1" i="4" s="1"/>
  <c r="E71" i="3"/>
  <c r="E70" i="3"/>
  <c r="E69" i="3"/>
  <c r="E68" i="3"/>
  <c r="E67" i="3"/>
  <c r="E66" i="3"/>
  <c r="E65" i="3"/>
  <c r="E63" i="3"/>
  <c r="E62" i="3"/>
  <c r="E60" i="3"/>
  <c r="E59" i="3"/>
  <c r="E57" i="3"/>
  <c r="E56" i="3"/>
  <c r="E55" i="3"/>
  <c r="E54" i="3"/>
  <c r="E53" i="3"/>
  <c r="E52" i="3"/>
  <c r="E51" i="3"/>
  <c r="E49" i="3"/>
  <c r="E48" i="3"/>
  <c r="E46" i="3"/>
  <c r="E45" i="3"/>
  <c r="E44" i="3"/>
  <c r="E42" i="3"/>
  <c r="E41" i="3"/>
  <c r="E40" i="3"/>
  <c r="E39" i="3"/>
  <c r="E38" i="3"/>
  <c r="E37" i="3"/>
  <c r="E36" i="3"/>
  <c r="E34" i="3"/>
  <c r="E33" i="3"/>
  <c r="E32" i="3"/>
  <c r="E31" i="3"/>
  <c r="E30" i="3"/>
  <c r="E29" i="3"/>
  <c r="E28" i="3"/>
  <c r="E26" i="3"/>
  <c r="E25" i="3"/>
  <c r="E24" i="3"/>
  <c r="E23" i="3"/>
  <c r="E22" i="3"/>
  <c r="E21" i="3"/>
  <c r="E20" i="3"/>
  <c r="E18" i="3"/>
  <c r="E17" i="3"/>
  <c r="E16" i="3"/>
  <c r="E15" i="3"/>
  <c r="E14" i="3"/>
  <c r="E13" i="3"/>
  <c r="E12" i="3"/>
  <c r="E45" i="2"/>
  <c r="E44" i="2"/>
  <c r="E43" i="2"/>
  <c r="E42" i="2"/>
  <c r="E41" i="2"/>
  <c r="E40" i="2"/>
  <c r="E39" i="2"/>
  <c r="E37" i="2"/>
  <c r="E36" i="2"/>
  <c r="E35" i="2"/>
  <c r="E34" i="2"/>
  <c r="E33" i="2"/>
  <c r="E32" i="2"/>
  <c r="E31" i="2"/>
  <c r="E29" i="2"/>
  <c r="E28" i="2"/>
  <c r="E26" i="2"/>
  <c r="E25" i="2"/>
  <c r="E24" i="2"/>
  <c r="E23" i="2"/>
  <c r="E22" i="2"/>
  <c r="E21" i="2"/>
  <c r="E20" i="2"/>
  <c r="E18" i="2"/>
  <c r="E17" i="2"/>
  <c r="E16" i="2"/>
  <c r="E15" i="2"/>
  <c r="E14" i="2"/>
  <c r="E13" i="2"/>
  <c r="E12" i="2"/>
</calcChain>
</file>

<file path=xl/comments1.xml><?xml version="1.0" encoding="utf-8"?>
<comments xmlns="http://schemas.openxmlformats.org/spreadsheetml/2006/main">
  <authors>
    <author>IEA</author>
    <author>ecstat</author>
    <author>Paolo Canfora</author>
  </authors>
  <commentList>
    <comment ref="A4" authorId="0">
      <text>
        <r>
          <rPr>
            <sz val="8"/>
            <color indexed="81"/>
            <rFont val="Tahoma"/>
            <family val="2"/>
          </rPr>
          <t>mid-year estimate</t>
        </r>
      </text>
    </comment>
    <comment ref="A9" authorId="0">
      <text>
        <r>
          <rPr>
            <sz val="8"/>
            <color indexed="81"/>
            <rFont val="Tahoma"/>
            <family val="2"/>
          </rPr>
          <t xml:space="preserve">Depending on the data availability, enter one of the following on the order of priority
1)
Employment total in full-time equivalents
The number of full-time equivalent jobs, defined as total hours worked divided by average annual hours worked in full-time jobs.
2)
Employment total in persons
3)
Employees total  in persons
This excludes self employment and therefore could be inaccurate
</t>
        </r>
      </text>
    </comment>
    <comment ref="A10" authorId="0">
      <text>
        <r>
          <rPr>
            <sz val="8"/>
            <color indexed="81"/>
            <rFont val="Tahoma"/>
            <family val="2"/>
          </rPr>
          <t>Depending on the data availability, enter one of the following on the order of priority
1)
Employment total in full-time equivalents
The number of full-time equivalent jobs, defined as total hours worked divided by average annual hours worked in full-time jobs.
2)
Employment total in persons
3)
Employees total  in persons
This excludes self employment and therefore could be inaccurate</t>
        </r>
      </text>
    </comment>
    <comment ref="A12" authorId="0">
      <text>
        <r>
          <rPr>
            <sz val="8"/>
            <color indexed="81"/>
            <rFont val="Tahoma"/>
            <family val="2"/>
          </rPr>
          <t>includes all dwellings
- primary and secondary residences
- occupied and unoccupied
- only finished dwellings, dwellings under construction are excluded</t>
        </r>
      </text>
    </comment>
    <comment ref="A13" authorId="0">
      <text>
        <r>
          <rPr>
            <sz val="8"/>
            <color indexed="81"/>
            <rFont val="Tahoma"/>
            <family val="2"/>
          </rPr>
          <t>Occupied Dwellings:
only primary residences
Unoccupied dwellings and secondary residences are excluded.</t>
        </r>
      </text>
    </comment>
    <comment ref="A15" authorId="0">
      <text>
        <r>
          <rPr>
            <sz val="8"/>
            <color indexed="81"/>
            <rFont val="Tahoma"/>
            <family val="2"/>
          </rPr>
          <t xml:space="preserve">In general this is the following ratio:
Total Population (row 4)
---------------------------
Occupied Dwellings (row 11)
</t>
        </r>
      </text>
    </comment>
    <comment ref="A21" authorId="0">
      <text>
        <r>
          <rPr>
            <sz val="8"/>
            <color indexed="81"/>
            <rFont val="Tahoma"/>
            <family val="2"/>
          </rPr>
          <t>Total Dwelling Area (Residential Floor Area)
1) only area in occupied dwellings
2) if not available, report area for total dwellings</t>
        </r>
      </text>
    </comment>
    <comment ref="A26" authorId="0">
      <text>
        <r>
          <rPr>
            <sz val="8"/>
            <color indexed="81"/>
            <rFont val="Tahoma"/>
            <family val="2"/>
          </rPr>
          <t>A purchasing power parity (PPP) is a relative price which measures the number of units of a country's currency that are needed in a country to purchase the same quantity of an individual good or service as 1 $ (U.S. Dollar) will purchase in the United States of America (USA).
USD is the ISO code for the United States Dollar.
N.C. stands for National Currency and refers to the currency of YOUR country.</t>
        </r>
      </text>
    </comment>
    <comment ref="A27" authorId="0">
      <text>
        <r>
          <rPr>
            <sz val="8"/>
            <color indexed="81"/>
            <rFont val="Tahoma"/>
            <family val="2"/>
          </rPr>
          <t xml:space="preserve">base year 2000
2000 = 100
</t>
        </r>
      </text>
    </comment>
    <comment ref="A28" authorId="0">
      <text>
        <r>
          <rPr>
            <sz val="8"/>
            <color indexed="81"/>
            <rFont val="Tahoma"/>
            <family val="2"/>
          </rPr>
          <t>OECD glossary: http://stats.oecd.org/glossary/detail.asp?ID=36
Actual individual consumption is measured by the total value of household final consumption expenditure, non-profit institutions serving households (NPISHs) final consumption expenditure and government expenditure on individual consumption goods and services.
French Equivalent: Consommation individuelle effective
Data source: OECD National Accounts
United Nations Definition: http://unstats.un.org/unsd/sna1993/glossform.asp?getitem=607
Actual individual consumption is measured by the total value of household final consumption expenditure, NPISH final consumption expenditure and government expenditure on individual consumption goods and services.
IX. THE USE OF INCOME ACCOUNT
 H. Final consumption expenditure and actual final consumption: summary
  1. The expenditure aggregates
9.94.     (a)  Household final consumption expenditure: This consists of the expenditure, including imputed expenditure, incurred by resident households on individual consumption goods and services, including those sold at prices that are not economically significant;
    (b)  Final consumption expenditure of NPISHs: This consists of the expenditure, including imputed expenditure, incurred by resident NPISHs on individual consumption goods and services;
    (c)  Government final consumption expenditure: This consists of expenditure, including imputed expenditure, incurred by general government on both individual consumption goods and services and collective consumption services.  This expenditure may be divided into:
        (i)  Government expenditure on individual consumption goods and services;
        (ii) Government expenditure on collective consumption services.</t>
        </r>
      </text>
    </comment>
    <comment ref="B48" authorId="1">
      <text>
        <r>
          <rPr>
            <b/>
            <sz val="9"/>
            <color indexed="81"/>
            <rFont val="Tahoma"/>
            <family val="2"/>
          </rPr>
          <t>ecstat:</t>
        </r>
        <r>
          <rPr>
            <sz val="9"/>
            <color indexed="81"/>
            <rFont val="Tahoma"/>
            <family val="2"/>
          </rPr>
          <t>Calculated by chain-linking method that does not add up
to the elements that compose it.
volume measures.</t>
        </r>
      </text>
    </comment>
    <comment ref="A66" authorId="0">
      <text>
        <r>
          <rPr>
            <sz val="8"/>
            <color indexed="81"/>
            <rFont val="Tahoma"/>
            <family val="2"/>
          </rPr>
          <t>SUV = Sport Utility Vehicle
includes taxis, personal mini-vans
This category is not the sum of two categories below. For example, it includes electric vehicles.</t>
        </r>
      </text>
    </comment>
    <comment ref="A67" authorId="0">
      <text>
        <r>
          <rPr>
            <sz val="8"/>
            <color indexed="81"/>
            <rFont val="Tahoma"/>
            <family val="2"/>
          </rPr>
          <t>includes all cars with spark ignition engine
- gasoline
- ethanol
- LPG
- natural gas</t>
        </r>
      </text>
    </comment>
    <comment ref="A72" authorId="2">
      <text>
        <r>
          <rPr>
            <sz val="8"/>
            <color indexed="81"/>
            <rFont val="Tahoma"/>
            <family val="2"/>
          </rPr>
          <t>includes urban, sub-urban and intercity buses
includes mini-buses for public transport</t>
        </r>
      </text>
    </comment>
    <comment ref="A73" authorId="2">
      <text>
        <r>
          <rPr>
            <sz val="8"/>
            <color indexed="81"/>
            <rFont val="Tahoma"/>
            <family val="2"/>
          </rPr>
          <t>includes urban, sub-urban and intercity rail transport</t>
        </r>
      </text>
    </comment>
    <comment ref="A82" authorId="0">
      <text>
        <r>
          <rPr>
            <sz val="8"/>
            <color indexed="81"/>
            <rFont val="Tahoma"/>
            <family val="2"/>
          </rPr>
          <t>Passenger-kilometre is an unit of measure of passenger transport. 1 passenger-kilometre represents the transport of one passenger over one kilometre.</t>
        </r>
      </text>
    </comment>
    <comment ref="A83" authorId="0">
      <text>
        <r>
          <rPr>
            <sz val="8"/>
            <color indexed="81"/>
            <rFont val="Tahoma"/>
            <family val="2"/>
          </rPr>
          <t>SUV = Sport Utility Vehicle
includes taxis, personal mini-vans
This category is not the sum of two categories below. For example, it includes electric vehicles.</t>
        </r>
      </text>
    </comment>
    <comment ref="A84" authorId="0">
      <text>
        <r>
          <rPr>
            <sz val="8"/>
            <color indexed="81"/>
            <rFont val="Tahoma"/>
            <family val="2"/>
          </rPr>
          <t>includes all cars with spark ignition engine
- gasoline
- ethanol
- LPG
- natural gas</t>
        </r>
      </text>
    </comment>
    <comment ref="A89" authorId="2">
      <text>
        <r>
          <rPr>
            <sz val="8"/>
            <color indexed="81"/>
            <rFont val="Tahoma"/>
            <family val="2"/>
          </rPr>
          <t>includes urban, sub-urban and intercity buses
includes mini-buses for public transport</t>
        </r>
      </text>
    </comment>
    <comment ref="A90" authorId="2">
      <text>
        <r>
          <rPr>
            <sz val="8"/>
            <color indexed="81"/>
            <rFont val="Tahoma"/>
            <family val="2"/>
          </rPr>
          <t>includes urban, sub-urban and intercity rail transport</t>
        </r>
      </text>
    </comment>
    <comment ref="A93" authorId="0">
      <text>
        <r>
          <rPr>
            <sz val="8"/>
            <color indexed="81"/>
            <rFont val="Tahoma"/>
            <family val="2"/>
          </rPr>
          <t xml:space="preserve">
Report the distance travelled by all vehicles.
The number reported should be approximately the result of the multiplication of the vehicles in stock by the distance travelled by an average vehicle.
Vehicle-kilometre is a unit of measurement representing the movement of a vehicle over one kilometre.
Context:
The distance to be considered is the distance actually run. It includes movements of empty vehicles. Units made up of a tractor and a semi-trailer or a lorry and a trailer are counted as one vehicle.
Note:
Vehicle in the definition above covers also ships, planes and trains.</t>
        </r>
      </text>
    </comment>
    <comment ref="A94" authorId="0">
      <text>
        <r>
          <rPr>
            <sz val="8"/>
            <color indexed="81"/>
            <rFont val="Tahoma"/>
            <family val="2"/>
          </rPr>
          <t>SUV = Sport Utility Vehicle
includes taxis, personal mini-vans
This category is not the sum of two categories below. For example, it includes electric vehicles.</t>
        </r>
      </text>
    </comment>
    <comment ref="A95" authorId="0">
      <text>
        <r>
          <rPr>
            <sz val="8"/>
            <color indexed="81"/>
            <rFont val="Tahoma"/>
            <family val="2"/>
          </rPr>
          <t>includes all cars with spark ignition engine
- gasoline
- ethanol
- LPG
- natural gas</t>
        </r>
      </text>
    </comment>
    <comment ref="A100" authorId="2">
      <text>
        <r>
          <rPr>
            <sz val="8"/>
            <color indexed="81"/>
            <rFont val="Tahoma"/>
            <family val="2"/>
          </rPr>
          <t>includes urban, sub-urban and intercity buses
includes mini-buses for public transport</t>
        </r>
      </text>
    </comment>
    <comment ref="A101" authorId="2">
      <text>
        <r>
          <rPr>
            <sz val="8"/>
            <color indexed="81"/>
            <rFont val="Tahoma"/>
            <family val="2"/>
          </rPr>
          <t>includes urban, sub-urban and intercity rail transport</t>
        </r>
      </text>
    </comment>
    <comment ref="A102" authorId="0">
      <text>
        <r>
          <rPr>
            <sz val="8"/>
            <color indexed="81"/>
            <rFont val="Tahoma"/>
            <family val="2"/>
          </rPr>
          <t>Tonne-kilometre is a unit of measure of goods transport. 1 tonne-kilometre represents the transport of one tonne over one kilometre.</t>
        </r>
      </text>
    </comment>
  </commentList>
</comments>
</file>

<file path=xl/comments2.xml><?xml version="1.0" encoding="utf-8"?>
<comments xmlns="http://schemas.openxmlformats.org/spreadsheetml/2006/main">
  <authors>
    <author>Paolo Canfora</author>
    <author>IEA</author>
  </authors>
  <commentList>
    <comment ref="B13" authorId="0">
      <text>
        <r>
          <rPr>
            <sz val="8"/>
            <color indexed="81"/>
            <rFont val="Tahoma"/>
            <family val="2"/>
          </rPr>
          <t xml:space="preserve">
SUV = Sport Utility Vehicle
includes taxis, personal mini-vans</t>
        </r>
      </text>
    </comment>
    <comment ref="B14" authorId="1">
      <text>
        <r>
          <rPr>
            <sz val="8"/>
            <color indexed="81"/>
            <rFont val="Tahoma"/>
            <family val="2"/>
          </rPr>
          <t xml:space="preserve">
includes leaded and unleaded gasoline 
includes biofuel components used in motor gasoline (for example ethanol)</t>
        </r>
      </text>
    </comment>
    <comment ref="B15" authorId="1">
      <text>
        <r>
          <rPr>
            <sz val="8"/>
            <color indexed="81"/>
            <rFont val="Tahoma"/>
            <family val="2"/>
          </rPr>
          <t xml:space="preserve">
includes biofuel components used in automotive diesel (for example biodiesel)</t>
        </r>
      </text>
    </comment>
    <comment ref="B20" authorId="1">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 ref="B21" authorId="0">
      <text>
        <r>
          <rPr>
            <sz val="8"/>
            <color indexed="81"/>
            <rFont val="Tahoma"/>
            <family val="2"/>
          </rPr>
          <t>includes urban, sub-urban and intercity rail transport</t>
        </r>
      </text>
    </comment>
    <comment ref="B22" authorId="1">
      <text>
        <r>
          <rPr>
            <sz val="8"/>
            <color indexed="81"/>
            <rFont val="Tahoma"/>
            <family val="2"/>
          </rPr>
          <t xml:space="preserve">
includes biofuel components (for example biodiesel)</t>
        </r>
      </text>
    </comment>
    <comment ref="B27" authorId="1">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 ref="B30" authorId="1">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 ref="B32" authorId="1">
      <text>
        <r>
          <rPr>
            <sz val="8"/>
            <color indexed="81"/>
            <rFont val="Tahoma"/>
            <family val="2"/>
          </rPr>
          <t xml:space="preserve">
includes leaded and unleaded gasoline 
includes biofuel components used in motor gasoline (for example ethanol)</t>
        </r>
      </text>
    </comment>
    <comment ref="B33" authorId="1">
      <text>
        <r>
          <rPr>
            <sz val="8"/>
            <color indexed="81"/>
            <rFont val="Tahoma"/>
            <family val="2"/>
          </rPr>
          <t xml:space="preserve">
includes biofuel components (for example biodiesel)</t>
        </r>
      </text>
    </comment>
    <comment ref="B37" authorId="1">
      <text>
        <r>
          <rPr>
            <sz val="8"/>
            <color indexed="81"/>
            <rFont val="Tahoma"/>
            <family val="2"/>
          </rPr>
          <t xml:space="preserve">
Other includes all fuels that does not fit into any of the categories above.
Biofuel component for motor gasoline (ethanol, …) and for automotive diesel (biodiesel) should not be included in this category.</t>
        </r>
      </text>
    </comment>
  </commentList>
</comments>
</file>

<file path=xl/comments3.xml><?xml version="1.0" encoding="utf-8"?>
<comments xmlns="http://schemas.openxmlformats.org/spreadsheetml/2006/main">
  <authors>
    <author>IEA</author>
  </authors>
  <commentList>
    <comment ref="B11" authorId="0">
      <text>
        <r>
          <rPr>
            <sz val="8"/>
            <color indexed="81"/>
            <rFont val="Tahoma"/>
            <family val="2"/>
          </rPr>
          <t xml:space="preserve">10. Manufacture of food products
- 101 Processing and preserving of meat
- 102 Processing and preserving of fish, crustaceans and molluscs
- 103 Processing and preserving of fruit and vegetables
- 104 Manufacture of vegetable and animal oils and fats
- 105 Manufacture of dairy products
- 106 Manufacture of grain mill products, starches and starch products
- 107 Manufacture of other food products
- 108 Manufacture of prepared animal feeds
11. Manufacture of beverages
- 110 Manufacture of beverages
12. Manufacture of tobacco products
- 120 Manufacture of tobacco products
</t>
        </r>
      </text>
    </comment>
    <comment ref="B19" authorId="0">
      <text>
        <r>
          <rPr>
            <sz val="8"/>
            <color indexed="81"/>
            <rFont val="Tahoma"/>
            <family val="2"/>
          </rPr>
          <t>13. Manufacture of textiles
- 131 Spinning, weaving and finishing of textiles
- 139 Manufacture of other textiles
14. Manufacture of wearing apparel
- 141 Manufacture of wearing apparel, except fur apparel
- 142 Manufacture of articles of fur
- 143 Manufacture of knitted and crocheted apparel
15. Manufacture of leather and related products
- 151 Tanning and dressing of leather; manufacture of luggage, handbags, saddlery and harness; dressing and dyeing of fur
- 152 Manufacture of footwear</t>
        </r>
      </text>
    </comment>
    <comment ref="B27" authorId="0">
      <text>
        <r>
          <rPr>
            <sz val="8"/>
            <color indexed="81"/>
            <rFont val="Tahoma"/>
            <family val="2"/>
          </rPr>
          <t xml:space="preserve">
16. Manufacture of wood and of products of wood and cork, except furniture; manufacture of articles of straw and plaiting materials
- 161 Sawmilling and planing of wood
- 162 Manufacture of products of wood, cork, straw and plaiting materials</t>
        </r>
      </text>
    </comment>
    <comment ref="B35" authorId="0">
      <text>
        <r>
          <rPr>
            <sz val="8"/>
            <color indexed="81"/>
            <rFont val="Tahoma"/>
            <family val="2"/>
          </rPr>
          <t xml:space="preserve">
17. Manufacture of paper and paper products
- 170 Manufacture of paper and paper products</t>
        </r>
      </text>
    </comment>
    <comment ref="B43" authorId="0">
      <text>
        <r>
          <rPr>
            <sz val="8"/>
            <color indexed="81"/>
            <rFont val="Tahoma"/>
            <family val="2"/>
          </rPr>
          <t>20. Manufacture of chemicals and chemical products
- 201 Manufacture of basic chemicals, fertilizers and nitrogen compounds, plastics and synthetic rubber in primary forms
- 202 Manufacture of other chemical products
- 203 Manufacture of man-made fibres
21. Manufacture of basic pharmaceutical products and pharmaceutical preparations
- 210 Manufacture of pharmaceuticals, medicinal chemical and botanical products</t>
        </r>
      </text>
    </comment>
    <comment ref="B51" authorId="0">
      <text>
        <r>
          <rPr>
            <sz val="8"/>
            <color indexed="81"/>
            <rFont val="Tahoma"/>
            <family val="2"/>
          </rPr>
          <t xml:space="preserve">22. Manufacture of rubber and plastics products
- 221 Manufacture of rubber products
- 222 Manufacture of plastics products
</t>
        </r>
      </text>
    </comment>
    <comment ref="B59" authorId="0">
      <text>
        <r>
          <rPr>
            <sz val="8"/>
            <color indexed="81"/>
            <rFont val="Tahoma"/>
            <family val="2"/>
          </rPr>
          <t xml:space="preserve">24. Manufacture of basic metals
- 241 Manufacture of basic iron and steel
- 242 Manufacture of basic precious and other non-ferrous metals
- 243 Casting of metals
</t>
        </r>
      </text>
    </comment>
    <comment ref="B67" authorId="0">
      <text>
        <r>
          <rPr>
            <sz val="8"/>
            <color indexed="81"/>
            <rFont val="Tahoma"/>
            <family val="2"/>
          </rPr>
          <t xml:space="preserve">25. Manufacture of fabricated metal products, except machinery and equipment
- 251 Manufacture of structural metal products, tanks, reservoirs and steam generators
- 252 Manufacture of weapons and ammunition
- 259 Manufacture of other fabricated metal products; metalworking service activities
26. Manufacture of computer, electronic and optical products
- 261 Manufacture of electronic components and boards
- 262 Manufacture of computers and peripheral equipment
- 263 Manufacture of communication equipment
- 264 Manufacture of consumer electronics
- 265 Manufacture of measuring, testing, navigating and control equipment; watches and clocks
- 266 Manufacture of irradiation, electromedical and electrotherapeutic equipment
- 267 Manufacture of optical instruments and photographic equipment
- 268 Manufacture of magnetic and optical media
27. Manufacture of electrical equipment
- 271 Manufacture of electric motors, generators, transformers and electricity distribution and control apparatus
- 272 Manufacture of batteries and accumulators
- 273 Manufacture of wiring and wiring devices
- 274 Manufacture of electric lighting equipment
- 275 Manufacture of domestic appliances
- 279 Manufacture of other electrical equipment
28. Manufacture of machinery and equipment n.e.c.
- 281 Manufacture of general-purpose machinery
- 282 Manufacture of special-purpose machinery
</t>
        </r>
      </text>
    </comment>
    <comment ref="B75" authorId="0">
      <text>
        <r>
          <rPr>
            <sz val="8"/>
            <color indexed="81"/>
            <rFont val="Tahoma"/>
            <family val="2"/>
          </rPr>
          <t>29. Manufacture of motor vehicles, trailers and semi-trailers
- 291 Manufacture of motor vehicles
- 292 Manufacture of bodies (coachwork) for motor vehicles; manufacture of trailers and semi-trailers
- 293 Manufacture of parts and accessories for motor vehicles
30. Manufacture of other transport equipment
- 301 Building of ships and boats
- 302 Manufacture of railway locomotives and rolling stock
- 303 Manufacture of air and spacecraft and related machinery
- 304 Manufacture of military fighting vehicles
- 309 Manufacture of transport equipment n.e.c.</t>
        </r>
      </text>
    </comment>
    <comment ref="B83" authorId="0">
      <text>
        <r>
          <rPr>
            <sz val="8"/>
            <color indexed="81"/>
            <rFont val="Tahoma"/>
            <family val="2"/>
          </rPr>
          <t xml:space="preserve">B. Mining and quarrying
05. Mining of coal and lignite
- 051 Mining of hard coal
- 052 Mining of lignite
06. Extraction of crude petroleum and natural gas
- 061 Extraction of crude petroleum
- 062 Extraction of natural gas
07. Mining of metal ores
- 071 Mining of iron ores
- 072 Mining of non-ferrous metal ores
08. Other mining and quarrying
- 081 Quarrying of stone, sand and clay
- 089 Mining and quarrying n.e.c.
09. Mining support service activities
- 091 Support activities for petroleum and natural gas extraction
- 099 Support activities for other mining and quarrying
</t>
        </r>
      </text>
    </comment>
    <comment ref="B91" authorId="0">
      <text>
        <r>
          <rPr>
            <sz val="8"/>
            <color indexed="81"/>
            <rFont val="Tahoma"/>
            <family val="2"/>
          </rPr>
          <t>F. Construction
41. Construction of buildings
- 410 Construction of buildings
42. Civil engineering
- 421 Construction of roads and railways
- 422 Construction of utility projects
- 429 Construction of other civil engineering projects
43. Specialized construction activities
- 431 Demolition and site preparation
- 432 Electrical, plumbing and other construction installation activities
- 433 Building completion and finishing
- 439 Other specialized construction activities</t>
        </r>
      </text>
    </comment>
    <comment ref="B99" authorId="0">
      <text>
        <r>
          <rPr>
            <sz val="8"/>
            <color indexed="81"/>
            <rFont val="Tahoma"/>
            <family val="2"/>
          </rPr>
          <t xml:space="preserve">If data for one or more manufacturing sectors specified above are not available, then this category should also include data for consumption in these manufacturing sectors.
</t>
        </r>
      </text>
    </comment>
    <comment ref="C117" authorId="0">
      <text>
        <r>
          <rPr>
            <sz val="8"/>
            <color indexed="81"/>
            <rFont val="Tahoma"/>
            <family val="2"/>
          </rPr>
          <t>23. Manufacture of other non-metallic mineral products
- 231 Manufacture of glass and glass products
- 239 Manufacture of non-metallic mineral products n.e.c.</t>
        </r>
      </text>
    </comment>
  </commentList>
</comments>
</file>

<file path=xl/sharedStrings.xml><?xml version="1.0" encoding="utf-8"?>
<sst xmlns="http://schemas.openxmlformats.org/spreadsheetml/2006/main" count="957" uniqueCount="247">
  <si>
    <t>APEC Energy Efficiency Template</t>
    <phoneticPr fontId="0"/>
  </si>
  <si>
    <t>Please fill in the following information.</t>
    <phoneticPr fontId="0"/>
  </si>
  <si>
    <t>Member Economy Name:</t>
    <phoneticPr fontId="0"/>
  </si>
  <si>
    <t>Year:</t>
    <phoneticPr fontId="0"/>
  </si>
  <si>
    <t>Name of contact person:</t>
    <phoneticPr fontId="0"/>
  </si>
  <si>
    <t>Organization:</t>
    <phoneticPr fontId="0"/>
  </si>
  <si>
    <t>Email Address:</t>
    <phoneticPr fontId="0"/>
  </si>
  <si>
    <t>Date:</t>
    <phoneticPr fontId="0"/>
  </si>
  <si>
    <t>The Coordinating Agency for Expert Group on Energy Data Analysis</t>
    <phoneticPr fontId="0"/>
  </si>
  <si>
    <t>Asia Pacific Energy Research Centre</t>
    <phoneticPr fontId="0"/>
  </si>
  <si>
    <t>Energy Statistics and Training Office</t>
  </si>
  <si>
    <t>The Institute of Energy Economics, Japan</t>
  </si>
  <si>
    <r>
      <t xml:space="preserve">Please send accomplished questionnaire to: </t>
    </r>
    <r>
      <rPr>
        <b/>
        <u/>
        <sz val="11"/>
        <rFont val="Times New Roman"/>
        <family val="1"/>
      </rPr>
      <t>esto@aperc.ieej.or.jp</t>
    </r>
  </si>
  <si>
    <t>Unit</t>
    <phoneticPr fontId="0"/>
  </si>
  <si>
    <t>notes</t>
    <phoneticPr fontId="0"/>
  </si>
  <si>
    <t>(PJ or ktoe)</t>
    <phoneticPr fontId="0"/>
  </si>
  <si>
    <t>ktoe</t>
  </si>
  <si>
    <t>Space Heating</t>
  </si>
  <si>
    <t>Oil &amp; Petroleum Products</t>
  </si>
  <si>
    <t>Natural Gas</t>
  </si>
  <si>
    <t>Coal &amp; Coal Products</t>
  </si>
  <si>
    <t>Combus. Renewables &amp; Waste</t>
  </si>
  <si>
    <t>Heat</t>
  </si>
  <si>
    <t>Electricity</t>
  </si>
  <si>
    <t>Other</t>
  </si>
  <si>
    <t>Space Cooling</t>
  </si>
  <si>
    <t>Lighting</t>
  </si>
  <si>
    <t>Other Building Energy Use in Commercial and Public Services Sector</t>
    <phoneticPr fontId="0"/>
  </si>
  <si>
    <t>Non-Building Energy use (please specify)  (e.g. Street lighting)</t>
  </si>
  <si>
    <t>Water Heating</t>
  </si>
  <si>
    <t>Cooking</t>
  </si>
  <si>
    <t>Refrigerators &amp; Freezers</t>
    <phoneticPr fontId="0"/>
  </si>
  <si>
    <t>Other Kitchen Facilities</t>
    <phoneticPr fontId="0"/>
  </si>
  <si>
    <t>Laundry Facilities</t>
    <phoneticPr fontId="0"/>
  </si>
  <si>
    <t>TV / PC / Entertainment</t>
    <phoneticPr fontId="0"/>
  </si>
  <si>
    <t>Other Energy Use in Residential Sector</t>
  </si>
  <si>
    <t>SHORTNAME</t>
  </si>
  <si>
    <t>units</t>
  </si>
  <si>
    <t>sources</t>
  </si>
  <si>
    <t>comments</t>
  </si>
  <si>
    <t>I.</t>
  </si>
  <si>
    <t>Activity &amp; Structure Indicators</t>
  </si>
  <si>
    <t xml:space="preserve">POP.DATA       </t>
  </si>
  <si>
    <r>
      <t>10</t>
    </r>
    <r>
      <rPr>
        <vertAlign val="superscript"/>
        <sz val="10"/>
        <rFont val="Arial"/>
        <family val="2"/>
      </rPr>
      <t>6</t>
    </r>
    <r>
      <rPr>
        <sz val="10"/>
        <rFont val="Arial"/>
        <family val="2"/>
      </rPr>
      <t xml:space="preserve"> pers</t>
    </r>
  </si>
  <si>
    <t>population.urban</t>
  </si>
  <si>
    <t>%</t>
  </si>
  <si>
    <t>population.rural</t>
  </si>
  <si>
    <t>Total Employment</t>
  </si>
  <si>
    <t>TOT_EMPLOY.DATA</t>
  </si>
  <si>
    <t>Services Employment</t>
  </si>
  <si>
    <t xml:space="preserve">S_EMPLOY.DATA  </t>
  </si>
  <si>
    <t xml:space="preserve">DWEL_TOT.DATA  </t>
  </si>
  <si>
    <r>
      <t>10</t>
    </r>
    <r>
      <rPr>
        <vertAlign val="superscript"/>
        <sz val="10"/>
        <rFont val="Arial"/>
        <family val="2"/>
      </rPr>
      <t>6</t>
    </r>
    <r>
      <rPr>
        <sz val="10"/>
        <rFont val="Arial"/>
        <family val="2"/>
      </rPr>
      <t xml:space="preserve"> dw</t>
    </r>
  </si>
  <si>
    <t xml:space="preserve">DWEL_OCC.DATA  </t>
  </si>
  <si>
    <t>DWEL_NEW.DATA</t>
  </si>
  <si>
    <t>Household Occupancy</t>
  </si>
  <si>
    <t>HOUSE_OCC.DATA</t>
  </si>
  <si>
    <t>pers/dw</t>
  </si>
  <si>
    <t>Share of urban households without electricity</t>
  </si>
  <si>
    <t>urban_dwellings.no_elec</t>
  </si>
  <si>
    <t>Share of rural households without electricity</t>
  </si>
  <si>
    <t>rural_dwellings.no_elec</t>
  </si>
  <si>
    <t>Share of urban households heavily dependent on non-commercial energy</t>
  </si>
  <si>
    <t>urban_dwellings.non-commercial_energy</t>
  </si>
  <si>
    <t>Share of rural households heavily dependent on non-commercial energy</t>
  </si>
  <si>
    <t>rural_dwellings.non-commercial_energy</t>
  </si>
  <si>
    <t>Share of household income spent on electricity and fuel</t>
  </si>
  <si>
    <t>dwellings_income_on_electricity</t>
  </si>
  <si>
    <t>Total Dwelling Area (Residential Floor Area)</t>
  </si>
  <si>
    <t xml:space="preserve">R_AREA.DATA    </t>
  </si>
  <si>
    <r>
      <t>10</t>
    </r>
    <r>
      <rPr>
        <vertAlign val="superscript"/>
        <sz val="10"/>
        <rFont val="Arial"/>
        <family val="2"/>
      </rPr>
      <t>6</t>
    </r>
    <r>
      <rPr>
        <sz val="10"/>
        <rFont val="Arial"/>
        <family val="2"/>
      </rPr>
      <t xml:space="preserve"> m</t>
    </r>
    <r>
      <rPr>
        <vertAlign val="superscript"/>
        <sz val="10"/>
        <rFont val="Arial"/>
        <family val="2"/>
      </rPr>
      <t>2</t>
    </r>
  </si>
  <si>
    <t xml:space="preserve">H_DDAYS.DATA   </t>
  </si>
  <si>
    <t>Annual Cooling Degree-Days</t>
  </si>
  <si>
    <t xml:space="preserve">C_DDAYS.DATA   </t>
  </si>
  <si>
    <t xml:space="preserve">EXC.DATA       </t>
  </si>
  <si>
    <t>1 USD =</t>
  </si>
  <si>
    <t>Purchasing Power Parity</t>
  </si>
  <si>
    <t xml:space="preserve">PPP.DATA       </t>
  </si>
  <si>
    <t>N.C./USD</t>
  </si>
  <si>
    <t xml:space="preserve">CPI.DATA       </t>
  </si>
  <si>
    <t>index</t>
  </si>
  <si>
    <t xml:space="preserve">R_PCE_P.DATA   </t>
  </si>
  <si>
    <t xml:space="preserve">S_AREA.DATA    </t>
  </si>
  <si>
    <t>New Services Floor Area</t>
  </si>
  <si>
    <t>S_AREA_NEW.DATA</t>
  </si>
  <si>
    <t>II.</t>
  </si>
  <si>
    <t>gdp.1</t>
  </si>
  <si>
    <t xml:space="preserve">GDP.DATA     </t>
  </si>
  <si>
    <t>gdp.2</t>
  </si>
  <si>
    <t>gdp.3</t>
  </si>
  <si>
    <t xml:space="preserve">GDP_P.DATA     </t>
  </si>
  <si>
    <t>III.</t>
  </si>
  <si>
    <t xml:space="preserve">GDP_D.DATA     </t>
  </si>
  <si>
    <t>ACTIVITY DATA</t>
  </si>
  <si>
    <t>Total</t>
  </si>
  <si>
    <t>billions</t>
  </si>
  <si>
    <t>Value-added</t>
  </si>
  <si>
    <t>IV.</t>
  </si>
  <si>
    <t>Services Values added</t>
  </si>
  <si>
    <t>Services, etc., value added (constant 2010 US$)</t>
  </si>
  <si>
    <t>Services, etc., value added (constant LCU)</t>
  </si>
  <si>
    <t>Services, etc., value added (current LCU)</t>
  </si>
  <si>
    <t>Services, etc., value added (current US$)</t>
  </si>
  <si>
    <t>Economy data</t>
  </si>
  <si>
    <t>Consumer Prices Index (2010=100)</t>
  </si>
  <si>
    <t>Household final consumption expenditure, PPP (constant 2011 international $)</t>
  </si>
  <si>
    <t>bUS$ PPP</t>
  </si>
  <si>
    <t>Unit</t>
  </si>
  <si>
    <t>Urban</t>
  </si>
  <si>
    <t>Rural</t>
  </si>
  <si>
    <t>Chinese Taipei</t>
    <phoneticPr fontId="31"/>
  </si>
  <si>
    <t>Total Population</t>
    <phoneticPr fontId="30" type="noConversion"/>
  </si>
  <si>
    <t>GDP (current LCU)</t>
    <phoneticPr fontId="30" type="noConversion"/>
  </si>
  <si>
    <t>GDP (constant LCU)</t>
    <phoneticPr fontId="30" type="noConversion"/>
  </si>
  <si>
    <t>GDP, PPP (current international $)</t>
    <phoneticPr fontId="30" type="noConversion"/>
  </si>
  <si>
    <t>GDP, PPP (constant 2011 international $)</t>
    <phoneticPr fontId="30" type="noConversion"/>
  </si>
  <si>
    <t>GDP deflator (base year varies by country)</t>
    <phoneticPr fontId="30" type="noConversion"/>
  </si>
  <si>
    <t>Share of population living in urban area</t>
    <phoneticPr fontId="30" type="noConversion"/>
  </si>
  <si>
    <t>Share of population living in rural area</t>
    <phoneticPr fontId="30" type="noConversion"/>
  </si>
  <si>
    <t>Total Dwellings</t>
    <phoneticPr fontId="30" type="noConversion"/>
  </si>
  <si>
    <t>New Dwellings</t>
    <phoneticPr fontId="30" type="noConversion"/>
  </si>
  <si>
    <t>Occupied Dwellings</t>
    <phoneticPr fontId="30" type="noConversion"/>
  </si>
  <si>
    <t>Annual Heating Degree-Days</t>
    <phoneticPr fontId="30" type="noConversion"/>
  </si>
  <si>
    <t>degree days</t>
    <phoneticPr fontId="30" type="noConversion"/>
  </si>
  <si>
    <t>U.S. Dollar Exchange Rate (national currency per USD)</t>
    <phoneticPr fontId="30" type="noConversion"/>
  </si>
  <si>
    <t>GDP (current US$)</t>
    <phoneticPr fontId="30" type="noConversion"/>
  </si>
  <si>
    <t>Total Services Floor Area</t>
    <phoneticPr fontId="30" type="noConversion"/>
  </si>
  <si>
    <t>GDP (constant 2010 US$)</t>
    <phoneticPr fontId="30" type="noConversion"/>
  </si>
  <si>
    <r>
      <t>Gross Domestic Product</t>
    </r>
    <r>
      <rPr>
        <sz val="10"/>
        <color indexed="9"/>
        <rFont val="Arial"/>
        <family val="2"/>
      </rPr>
      <t xml:space="preserve">   (from World Bank World Development Indicators Database)</t>
    </r>
    <phoneticPr fontId="30" type="noConversion"/>
  </si>
  <si>
    <r>
      <t>GDP deflator</t>
    </r>
    <r>
      <rPr>
        <sz val="10"/>
        <color theme="0"/>
        <rFont val="Arial"/>
        <family val="2"/>
      </rPr>
      <t xml:space="preserve">  </t>
    </r>
    <r>
      <rPr>
        <b/>
        <sz val="10"/>
        <color theme="0"/>
        <rFont val="Arial"/>
        <family val="2"/>
      </rPr>
      <t xml:space="preserve"> 2011=100</t>
    </r>
    <phoneticPr fontId="30" type="noConversion"/>
  </si>
  <si>
    <t>Unit</t>
    <phoneticPr fontId="0"/>
  </si>
  <si>
    <t>ktoe</t>
    <phoneticPr fontId="30" type="noConversion"/>
  </si>
  <si>
    <t>Table 4</t>
  </si>
  <si>
    <t>Unit</t>
    <phoneticPr fontId="0"/>
  </si>
  <si>
    <t>Remarks</t>
  </si>
  <si>
    <t xml:space="preserve">Total Energy Use in Transport Sector </t>
  </si>
  <si>
    <t>Motor Gasoline</t>
  </si>
  <si>
    <t>economy submission</t>
  </si>
  <si>
    <t>Automotive Diesel &amp; Light Fuel Oil</t>
  </si>
  <si>
    <t>LPG (Liquefied Petroleum Gas)</t>
  </si>
  <si>
    <t>Heavy Fuel Oil</t>
  </si>
  <si>
    <t>Jet Fuel &amp; Aviation Gasoline</t>
  </si>
  <si>
    <t>Road transport (SUVs, cars, perosnal light trucks, motorcycles, buses)</t>
  </si>
  <si>
    <t>Motor Gasoline (including biofuels)</t>
  </si>
  <si>
    <t>Automotive Diesel (including biofuels)</t>
  </si>
  <si>
    <t>Fuel oil</t>
  </si>
  <si>
    <t xml:space="preserve">Railways </t>
  </si>
  <si>
    <t>Diesel &amp; Light Fuel Oil</t>
  </si>
  <si>
    <t>Domestic aviation (air transport)</t>
  </si>
  <si>
    <t>Inland waterways</t>
  </si>
  <si>
    <t>Table 5</t>
  </si>
  <si>
    <t>ISIC</t>
  </si>
  <si>
    <t>Total Industry Use</t>
  </si>
  <si>
    <t>10 - 12</t>
  </si>
  <si>
    <t xml:space="preserve"> Manufacture of food products, beverages, tobacco products</t>
  </si>
  <si>
    <t>13 - 15</t>
  </si>
  <si>
    <t>Manufacture of textiles, wearing apparel, leather and related products</t>
  </si>
  <si>
    <t>16</t>
  </si>
  <si>
    <t>Manufacture of wood and of products of wood and cork, except furniture; manufacture of articles of straw and plaiting materials</t>
  </si>
  <si>
    <t>17-18</t>
  </si>
  <si>
    <t>Manufacture of paper and paper products</t>
  </si>
  <si>
    <t>19 - 21</t>
  </si>
  <si>
    <t>Manufacture of chemicals and chemical products &amp; 
basic pharmaceutical products and pharmaceutical preparations
including petro-chemicals</t>
  </si>
  <si>
    <t>22-23</t>
  </si>
  <si>
    <t>Manufacture of non- metallic mineral products (including rubber and plastics products)</t>
  </si>
  <si>
    <t>24</t>
  </si>
  <si>
    <t>Manufacture of basic metals (Iron and steel)</t>
  </si>
  <si>
    <t>25 - 28</t>
  </si>
  <si>
    <t>Manufacture of fabricated metal products, machinery and equipment</t>
  </si>
  <si>
    <t>29 - 30</t>
  </si>
  <si>
    <t>Manufacture of motor vehicles, trailers, other transport equipment</t>
  </si>
  <si>
    <t>05 - 09</t>
  </si>
  <si>
    <t>05 - 09: Mining and quarrying</t>
  </si>
  <si>
    <t>41 - 43</t>
  </si>
  <si>
    <t>41 - 43: Construction</t>
  </si>
  <si>
    <t>31-32</t>
  </si>
  <si>
    <t>Other Manufacturing and Industries Not Elsewhere Specified</t>
  </si>
  <si>
    <t>10 - 32: Manufacturing</t>
  </si>
  <si>
    <t>10 - 12: Manufacture of food products, beverages, tobacco products</t>
  </si>
  <si>
    <t>13 - 15: Manufacture of textiles, wearing apparel, leather and related products</t>
  </si>
  <si>
    <t>16: Manufacture of wood and of products of wood and cork, except furniture; manufacture of articles of straw and plaiting materials</t>
  </si>
  <si>
    <t>17-18: Manufacture of paper and paper products</t>
  </si>
  <si>
    <t>19: Manufacture of coke and refined petroleum products</t>
  </si>
  <si>
    <t>20 - 21: Manufacture of chemicals and chemical products &amp; basic pharmaceutical products and pharmaceutical preparations</t>
  </si>
  <si>
    <t>22-23: Manufacture of other non-metallic mineral products/Manufacture of rubber and plastics products</t>
  </si>
  <si>
    <t>24: Manufacture of basic metals</t>
  </si>
  <si>
    <t>25 - 28: Manufacture of fabricated metal products, machinery and equipment</t>
  </si>
  <si>
    <t>29 - 30: Manufacture of motor vehicles, trailers, other transport equipment</t>
  </si>
  <si>
    <t>31-32 Other Manufacturing Not Elsewhere Specified</t>
  </si>
  <si>
    <t>V.</t>
  </si>
  <si>
    <t>Transport sector activity data</t>
  </si>
  <si>
    <t>Vehicle stocks (number of vehicles in use)</t>
  </si>
  <si>
    <t>Passenger transport</t>
  </si>
  <si>
    <t>Cars, SUV and personal light trucks</t>
  </si>
  <si>
    <t xml:space="preserve">VST.P_CARS         </t>
  </si>
  <si>
    <r>
      <t>10</t>
    </r>
    <r>
      <rPr>
        <vertAlign val="superscript"/>
        <sz val="10"/>
        <rFont val="Arial"/>
        <family val="2"/>
      </rPr>
      <t>6</t>
    </r>
  </si>
  <si>
    <t xml:space="preserve">     - gasoline (spark ignition) engine</t>
  </si>
  <si>
    <t xml:space="preserve">VST.P_CARS_S       </t>
  </si>
  <si>
    <t xml:space="preserve">     - diesel (compression ignition) engine</t>
  </si>
  <si>
    <t xml:space="preserve">VST.P_CARS_C       </t>
  </si>
  <si>
    <t>- natural gas</t>
  </si>
  <si>
    <t>- LPG</t>
  </si>
  <si>
    <t>Motorcycles (2 wheelers &amp; 3 wheelers)</t>
  </si>
  <si>
    <t xml:space="preserve">VST.P_MCYCL        </t>
  </si>
  <si>
    <t>Buses</t>
  </si>
  <si>
    <t xml:space="preserve">VST.P_BUS          </t>
  </si>
  <si>
    <t>Trains (MRTs/LRTs)</t>
  </si>
  <si>
    <t xml:space="preserve">VST.P_RAIL         </t>
  </si>
  <si>
    <t>Domestic airplanes/aircrafts</t>
  </si>
  <si>
    <t xml:space="preserve">VST.P_AIR          </t>
  </si>
  <si>
    <t>Domestic ships</t>
  </si>
  <si>
    <t xml:space="preserve">VST.P_WATER        </t>
  </si>
  <si>
    <t>Freight transport</t>
  </si>
  <si>
    <t xml:space="preserve">Light trucks/vans, motor vehicles </t>
  </si>
  <si>
    <t>Heavy trucks/caravans</t>
  </si>
  <si>
    <t>Freight Trains</t>
  </si>
  <si>
    <t>Domestic freight planes</t>
  </si>
  <si>
    <t>Domestic freight ships</t>
  </si>
  <si>
    <t>Passenger transport [passenger-kilometres]</t>
  </si>
  <si>
    <t xml:space="preserve">PKM.P_CARS         </t>
  </si>
  <si>
    <r>
      <t>10</t>
    </r>
    <r>
      <rPr>
        <vertAlign val="superscript"/>
        <sz val="10"/>
        <color indexed="8"/>
        <rFont val="Arial"/>
        <family val="2"/>
      </rPr>
      <t>9</t>
    </r>
    <r>
      <rPr>
        <sz val="10"/>
        <color indexed="8"/>
        <rFont val="Arial"/>
        <family val="2"/>
      </rPr>
      <t xml:space="preserve"> pass-km</t>
    </r>
  </si>
  <si>
    <t xml:space="preserve">PKM.P_CARS_S       </t>
  </si>
  <si>
    <t xml:space="preserve">PKM.P_CARS_C       </t>
  </si>
  <si>
    <t xml:space="preserve">PKM.P_MCYCL        </t>
  </si>
  <si>
    <t xml:space="preserve">PKM.P_BUS          </t>
  </si>
  <si>
    <t xml:space="preserve">PKM.P_RAIL         </t>
  </si>
  <si>
    <t>Domestic airplanes</t>
  </si>
  <si>
    <t xml:space="preserve">PKM.P_AIR          </t>
  </si>
  <si>
    <t xml:space="preserve">PKM.P_WATER        </t>
  </si>
  <si>
    <t>Vehicle kilometres</t>
  </si>
  <si>
    <t xml:space="preserve">VKM.P_CARS         </t>
  </si>
  <si>
    <r>
      <t>10</t>
    </r>
    <r>
      <rPr>
        <vertAlign val="superscript"/>
        <sz val="10"/>
        <rFont val="Arial"/>
        <family val="2"/>
      </rPr>
      <t>9</t>
    </r>
    <r>
      <rPr>
        <sz val="10"/>
        <rFont val="Arial"/>
        <family val="2"/>
      </rPr>
      <t xml:space="preserve"> vkm</t>
    </r>
  </si>
  <si>
    <t xml:space="preserve">VKM.P_CARS_S       </t>
  </si>
  <si>
    <t xml:space="preserve">VKM.P_CARS_C       </t>
  </si>
  <si>
    <t xml:space="preserve">VKM.P_MCYCL        </t>
  </si>
  <si>
    <t xml:space="preserve">VKM.P_BUS          </t>
  </si>
  <si>
    <t>Trains (MRTs/LRTs/Subways)</t>
  </si>
  <si>
    <t xml:space="preserve">VKM.P_RAIL         </t>
  </si>
  <si>
    <t>Freight transport [tonne-kilometres]</t>
  </si>
  <si>
    <t xml:space="preserve">VKM.P_AIR          </t>
  </si>
  <si>
    <t xml:space="preserve">VKM.P_WATER        </t>
  </si>
  <si>
    <t>1990-2017</t>
    <phoneticPr fontId="30" type="noConversion"/>
  </si>
  <si>
    <t>ecstat@moeaboe.gov.tw</t>
    <phoneticPr fontId="30" type="noConversion"/>
  </si>
  <si>
    <t>-</t>
  </si>
  <si>
    <t>-</t>
    <phoneticPr fontId="30" type="noConversion"/>
  </si>
  <si>
    <t>constant Local currency unit
(billions)</t>
    <phoneticPr fontId="30" type="noConversion"/>
  </si>
  <si>
    <t>Industry value added</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</si>
</sst>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76" formatCode="[$-3409]mmmm\ dd\,\ yyyy;@"/>
    <numFmt numFmtId="177" formatCode="#,###,##0.00;\-#,###,##0.00;0"/>
    <numFmt numFmtId="178" formatCode="#,##0.0"/>
    <numFmt numFmtId="179" formatCode="#,##0.00_ ;\-#,##0.00\ "/>
    <numFmt numFmtId="180" formatCode="0.0"/>
    <numFmt numFmtId="181" formatCode="0.00_ "/>
    <numFmt numFmtId="182" formatCode="0_);[Red]\(0\)"/>
    <numFmt numFmtId="184" formatCode="#,##0.00_ "/>
    <numFmt numFmtId="186" formatCode="#,##0.00_);[Red]\(#,##0.00\)"/>
  </numFmts>
  <fonts count="83">
    <font>
      <sz val="11"/>
      <color theme="1"/>
      <name val="新細明體"/>
      <family val="2"/>
      <scheme val="minor"/>
    </font>
    <font>
      <sz val="12"/>
      <color theme="1"/>
      <name val="新細明體"/>
      <family val="2"/>
      <charset val="136"/>
      <scheme val="minor"/>
    </font>
    <font>
      <sz val="12"/>
      <color theme="1"/>
      <name val="新細明體"/>
      <family val="2"/>
      <charset val="136"/>
      <scheme val="minor"/>
    </font>
    <font>
      <sz val="11"/>
      <color theme="1"/>
      <name val="新細明體"/>
      <family val="2"/>
      <scheme val="minor"/>
    </font>
    <font>
      <sz val="11"/>
      <name val="ＭＳ Ｐゴシック"/>
      <family val="3"/>
      <charset val="128"/>
    </font>
    <font>
      <b/>
      <sz val="20"/>
      <name val="Times New Roman"/>
      <family val="1"/>
    </font>
    <font>
      <sz val="11"/>
      <name val="Times New Roman"/>
      <family val="1"/>
    </font>
    <font>
      <b/>
      <sz val="12"/>
      <color indexed="8"/>
      <name val="Times New Roman"/>
      <family val="1"/>
    </font>
    <font>
      <b/>
      <sz val="12"/>
      <name val="Times New Roman"/>
      <family val="1"/>
    </font>
    <font>
      <u/>
      <sz val="11"/>
      <color indexed="12"/>
      <name val="ＭＳ Ｐゴシック"/>
      <family val="3"/>
      <charset val="128"/>
    </font>
    <font>
      <b/>
      <u/>
      <sz val="11"/>
      <name val="Times New Roman"/>
      <family val="1"/>
    </font>
    <font>
      <b/>
      <sz val="10"/>
      <name val="Times New Roman"/>
      <family val="1"/>
    </font>
    <font>
      <sz val="10"/>
      <name val="Arial"/>
      <family val="2"/>
    </font>
    <font>
      <sz val="10"/>
      <color indexed="9"/>
      <name val="Arial"/>
      <family val="2"/>
    </font>
    <font>
      <b/>
      <sz val="10"/>
      <color indexed="9"/>
      <name val="Arial"/>
      <family val="2"/>
    </font>
    <font>
      <u/>
      <sz val="7"/>
      <color indexed="12"/>
      <name val="MS Serif"/>
      <family val="1"/>
    </font>
    <font>
      <b/>
      <sz val="10"/>
      <name val="Arial"/>
      <family val="2"/>
    </font>
    <font>
      <sz val="10"/>
      <color indexed="8"/>
      <name val="Arial"/>
      <family val="2"/>
    </font>
    <font>
      <sz val="8"/>
      <color indexed="8"/>
      <name val="Arial"/>
      <family val="2"/>
    </font>
    <font>
      <sz val="10"/>
      <color indexed="10"/>
      <name val="Arial"/>
      <family val="2"/>
    </font>
    <font>
      <sz val="8"/>
      <color indexed="10"/>
      <name val="Arial"/>
      <family val="2"/>
    </font>
    <font>
      <i/>
      <sz val="8"/>
      <color indexed="10"/>
      <name val="Arial"/>
      <family val="2"/>
    </font>
    <font>
      <vertAlign val="superscript"/>
      <sz val="10"/>
      <name val="Arial"/>
      <family val="2"/>
    </font>
    <font>
      <i/>
      <sz val="8"/>
      <color indexed="8"/>
      <name val="Arial"/>
      <family val="2"/>
    </font>
    <font>
      <sz val="8"/>
      <name val="Arial"/>
      <family val="2"/>
    </font>
    <font>
      <i/>
      <sz val="8"/>
      <name val="Arial"/>
      <family val="2"/>
    </font>
    <font>
      <sz val="8"/>
      <color indexed="9"/>
      <name val="Arial"/>
      <family val="2"/>
    </font>
    <font>
      <i/>
      <sz val="8"/>
      <color indexed="9"/>
      <name val="Arial"/>
      <family val="2"/>
    </font>
    <font>
      <b/>
      <sz val="10"/>
      <color indexed="8"/>
      <name val="Arial"/>
      <family val="2"/>
    </font>
    <font>
      <sz val="8"/>
      <color indexed="81"/>
      <name val="Tahoma"/>
      <family val="2"/>
    </font>
    <font>
      <sz val="9"/>
      <name val="新細明體"/>
      <family val="3"/>
      <charset val="136"/>
      <scheme val="minor"/>
    </font>
    <font>
      <sz val="6"/>
      <name val="ＭＳ Ｐゴシック"/>
      <family val="2"/>
      <charset val="128"/>
    </font>
    <font>
      <sz val="11"/>
      <name val="新細明體"/>
      <family val="2"/>
      <scheme val="minor"/>
    </font>
    <font>
      <b/>
      <sz val="10"/>
      <color theme="0"/>
      <name val="Arial"/>
      <family val="2"/>
    </font>
    <font>
      <sz val="10"/>
      <color theme="0"/>
      <name val="Arial"/>
      <family val="2"/>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sz val="12"/>
      <name val="新細明體"/>
      <family val="1"/>
      <charset val="136"/>
      <scheme val="minor"/>
    </font>
    <font>
      <sz val="12"/>
      <color theme="1"/>
      <name val="新細明體"/>
      <family val="1"/>
      <charset val="136"/>
      <scheme val="minor"/>
    </font>
    <font>
      <sz val="12"/>
      <color theme="0"/>
      <name val="新細明體"/>
      <family val="1"/>
      <charset val="136"/>
      <scheme val="minor"/>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b/>
      <sz val="12"/>
      <color rgb="FFFA7D00"/>
      <name val="新細明體"/>
      <family val="1"/>
      <charset val="136"/>
      <scheme val="minor"/>
    </font>
    <font>
      <sz val="12"/>
      <color rgb="FFFA7D00"/>
      <name val="新細明體"/>
      <family val="1"/>
      <charset val="136"/>
      <scheme val="minor"/>
    </font>
    <font>
      <i/>
      <sz val="12"/>
      <color rgb="FF7F7F7F"/>
      <name val="新細明體"/>
      <family val="1"/>
      <charset val="136"/>
      <scheme val="minor"/>
    </font>
    <font>
      <b/>
      <sz val="18"/>
      <color theme="3"/>
      <name val="新細明體"/>
      <family val="1"/>
      <charset val="136"/>
      <scheme val="maj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rgb="FFFF0000"/>
      <name val="新細明體"/>
      <family val="1"/>
      <charset val="136"/>
      <scheme val="minor"/>
    </font>
    <font>
      <sz val="8"/>
      <color theme="1"/>
      <name val="Arial Unicode MS"/>
      <family val="2"/>
      <charset val="136"/>
    </font>
    <font>
      <sz val="10"/>
      <color theme="1"/>
      <name val="Arial"/>
      <family val="2"/>
    </font>
    <font>
      <sz val="11"/>
      <color theme="1"/>
      <name val="新細明體"/>
      <family val="1"/>
      <charset val="136"/>
      <scheme val="minor"/>
    </font>
    <font>
      <b/>
      <sz val="8"/>
      <color indexed="8"/>
      <name val="Arial"/>
      <family val="2"/>
    </font>
    <font>
      <sz val="10"/>
      <color indexed="12"/>
      <name val="Arial"/>
      <family val="2"/>
    </font>
    <font>
      <b/>
      <sz val="10"/>
      <color indexed="12"/>
      <name val="Arial"/>
      <family val="2"/>
    </font>
    <font>
      <b/>
      <sz val="11"/>
      <color theme="1"/>
      <name val="新細明體"/>
      <family val="2"/>
      <scheme val="minor"/>
    </font>
    <font>
      <b/>
      <sz val="8"/>
      <name val="Arial"/>
      <family val="2"/>
    </font>
    <font>
      <vertAlign val="superscript"/>
      <sz val="10"/>
      <color indexed="8"/>
      <name val="Arial"/>
      <family val="2"/>
    </font>
    <font>
      <u/>
      <sz val="12"/>
      <color indexed="12"/>
      <name val="MS Serif"/>
      <family val="1"/>
    </font>
    <font>
      <sz val="11"/>
      <name val="ＭＳ Ｐゴシック"/>
      <family val="2"/>
      <charset val="128"/>
    </font>
    <font>
      <sz val="8"/>
      <color theme="1"/>
      <name val="Arial"/>
      <family val="2"/>
    </font>
    <font>
      <sz val="9"/>
      <color indexed="81"/>
      <name val="Tahoma"/>
      <family val="2"/>
    </font>
    <font>
      <b/>
      <sz val="9"/>
      <color indexed="81"/>
      <name val="Tahoma"/>
      <family val="2"/>
    </font>
  </fonts>
  <fills count="43">
    <fill>
      <patternFill patternType="none"/>
    </fill>
    <fill>
      <patternFill patternType="gray125"/>
    </fill>
    <fill>
      <patternFill patternType="solid">
        <fgColor indexed="44"/>
        <bgColor indexed="64"/>
      </patternFill>
    </fill>
    <fill>
      <patternFill patternType="solid">
        <fgColor indexed="15"/>
        <bgColor indexed="64"/>
      </patternFill>
    </fill>
    <fill>
      <patternFill patternType="solid">
        <fgColor theme="0"/>
        <bgColor indexed="64"/>
      </patternFill>
    </fill>
    <fill>
      <patternFill patternType="solid">
        <fgColor indexed="10"/>
        <bgColor indexed="64"/>
      </patternFill>
    </fill>
    <fill>
      <patternFill patternType="solid">
        <fgColor rgb="FF0070C0"/>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FFFF"/>
        <bgColor indexed="64"/>
      </patternFill>
    </fill>
    <fill>
      <patternFill patternType="solid">
        <fgColor rgb="FF99CCFF"/>
        <bgColor indexed="64"/>
      </patternFill>
    </fill>
    <fill>
      <patternFill patternType="solid">
        <fgColor theme="9" tint="0.79998168889431442"/>
        <bgColor indexed="64"/>
      </patternFill>
    </fill>
    <fill>
      <patternFill patternType="solid">
        <fgColor theme="9" tint="0.59999389629810485"/>
        <bgColor indexed="64"/>
      </patternFill>
    </fill>
  </fills>
  <borders count="11">
    <border>
      <left/>
      <right/>
      <top/>
      <bottom/>
      <diagonal/>
    </border>
    <border>
      <left style="double">
        <color indexed="64"/>
      </left>
      <right style="double">
        <color indexed="64"/>
      </right>
      <top style="double">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4">
    <xf numFmtId="0" fontId="0" fillId="0" borderId="0"/>
    <xf numFmtId="43" fontId="3" fillId="0" borderId="0" applyFont="0" applyFill="0" applyBorder="0" applyAlignment="0" applyProtection="0"/>
    <xf numFmtId="0" fontId="4" fillId="0" borderId="0"/>
    <xf numFmtId="0" fontId="9"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35" fillId="0" borderId="0" applyNumberFormat="0" applyFill="0" applyBorder="0" applyAlignment="0" applyProtection="0">
      <alignment vertical="center"/>
    </xf>
    <xf numFmtId="0" fontId="36" fillId="0" borderId="2" applyNumberFormat="0" applyFill="0" applyAlignment="0" applyProtection="0">
      <alignment vertical="center"/>
    </xf>
    <xf numFmtId="0" fontId="37" fillId="0" borderId="3" applyNumberFormat="0" applyFill="0" applyAlignment="0" applyProtection="0">
      <alignment vertical="center"/>
    </xf>
    <xf numFmtId="0" fontId="38" fillId="0" borderId="4" applyNumberFormat="0" applyFill="0" applyAlignment="0" applyProtection="0">
      <alignment vertical="center"/>
    </xf>
    <xf numFmtId="0" fontId="38" fillId="0" borderId="0" applyNumberFormat="0" applyFill="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5" applyNumberFormat="0" applyAlignment="0" applyProtection="0">
      <alignment vertical="center"/>
    </xf>
    <xf numFmtId="0" fontId="43" fillId="12" borderId="6" applyNumberFormat="0" applyAlignment="0" applyProtection="0">
      <alignment vertical="center"/>
    </xf>
    <xf numFmtId="0" fontId="44" fillId="12" borderId="5" applyNumberFormat="0" applyAlignment="0" applyProtection="0">
      <alignment vertical="center"/>
    </xf>
    <xf numFmtId="0" fontId="45" fillId="0" borderId="7" applyNumberFormat="0" applyFill="0" applyAlignment="0" applyProtection="0">
      <alignment vertical="center"/>
    </xf>
    <xf numFmtId="0" fontId="46" fillId="13" borderId="8" applyNumberForma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10" applyNumberFormat="0" applyFill="0" applyAlignment="0" applyProtection="0">
      <alignment vertical="center"/>
    </xf>
    <xf numFmtId="0" fontId="50"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2" fillId="28" borderId="0" applyNumberFormat="0" applyBorder="0" applyAlignment="0" applyProtection="0">
      <alignment vertical="center"/>
    </xf>
    <xf numFmtId="0" fontId="2"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2" fillId="32" borderId="0" applyNumberFormat="0" applyBorder="0" applyAlignment="0" applyProtection="0">
      <alignment vertical="center"/>
    </xf>
    <xf numFmtId="0" fontId="2"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2" fillId="36" borderId="0" applyNumberFormat="0" applyBorder="0" applyAlignment="0" applyProtection="0">
      <alignment vertical="center"/>
    </xf>
    <xf numFmtId="0" fontId="2" fillId="37" borderId="0" applyNumberFormat="0" applyBorder="0" applyAlignment="0" applyProtection="0">
      <alignment vertical="center"/>
    </xf>
    <xf numFmtId="0" fontId="50" fillId="38" borderId="0" applyNumberFormat="0" applyBorder="0" applyAlignment="0" applyProtection="0">
      <alignment vertical="center"/>
    </xf>
    <xf numFmtId="0" fontId="51" fillId="0" borderId="0">
      <alignment vertical="center"/>
    </xf>
    <xf numFmtId="0" fontId="52" fillId="25" borderId="0" applyNumberFormat="0" applyBorder="0" applyAlignment="0" applyProtection="0">
      <alignment vertical="center"/>
    </xf>
    <xf numFmtId="0" fontId="52" fillId="21" borderId="0" applyNumberFormat="0" applyBorder="0" applyAlignment="0" applyProtection="0">
      <alignment vertical="center"/>
    </xf>
    <xf numFmtId="0" fontId="52" fillId="17" borderId="0" applyNumberFormat="0" applyBorder="0" applyAlignment="0" applyProtection="0">
      <alignment vertical="center"/>
    </xf>
    <xf numFmtId="0" fontId="52" fillId="36" borderId="0" applyNumberFormat="0" applyBorder="0" applyAlignment="0" applyProtection="0">
      <alignment vertical="center"/>
    </xf>
    <xf numFmtId="0" fontId="52" fillId="32" borderId="0" applyNumberFormat="0" applyBorder="0" applyAlignment="0" applyProtection="0">
      <alignment vertical="center"/>
    </xf>
    <xf numFmtId="0" fontId="54" fillId="10" borderId="0" applyNumberFormat="0" applyBorder="0" applyAlignment="0" applyProtection="0">
      <alignment vertical="center"/>
    </xf>
    <xf numFmtId="0" fontId="52" fillId="16" borderId="0" applyNumberFormat="0" applyBorder="0" applyAlignment="0" applyProtection="0">
      <alignment vertical="center"/>
    </xf>
    <xf numFmtId="0" fontId="56" fillId="8" borderId="0" applyNumberFormat="0" applyBorder="0" applyAlignment="0" applyProtection="0">
      <alignment vertical="center"/>
    </xf>
    <xf numFmtId="0" fontId="52" fillId="28" borderId="0" applyNumberFormat="0" applyBorder="0" applyAlignment="0" applyProtection="0">
      <alignment vertical="center"/>
    </xf>
    <xf numFmtId="0" fontId="52" fillId="24" borderId="0" applyNumberFormat="0" applyBorder="0" applyAlignment="0" applyProtection="0">
      <alignment vertical="center"/>
    </xf>
    <xf numFmtId="0" fontId="53" fillId="38" borderId="0" applyNumberFormat="0" applyBorder="0" applyAlignment="0" applyProtection="0">
      <alignment vertical="center"/>
    </xf>
    <xf numFmtId="0" fontId="53" fillId="34" borderId="0" applyNumberFormat="0" applyBorder="0" applyAlignment="0" applyProtection="0">
      <alignment vertical="center"/>
    </xf>
    <xf numFmtId="0" fontId="52" fillId="20" borderId="0" applyNumberFormat="0" applyBorder="0" applyAlignment="0" applyProtection="0">
      <alignment vertical="center"/>
    </xf>
    <xf numFmtId="0" fontId="2" fillId="14" borderId="9" applyNumberFormat="0" applyFont="0" applyAlignment="0" applyProtection="0">
      <alignment vertical="center"/>
    </xf>
    <xf numFmtId="0" fontId="53" fillId="30" borderId="0" applyNumberFormat="0" applyBorder="0" applyAlignment="0" applyProtection="0">
      <alignment vertical="center"/>
    </xf>
    <xf numFmtId="0" fontId="55" fillId="0" borderId="10" applyNumberFormat="0" applyFill="0" applyAlignment="0" applyProtection="0">
      <alignment vertical="center"/>
    </xf>
    <xf numFmtId="0" fontId="53" fillId="26" borderId="0" applyNumberFormat="0" applyBorder="0" applyAlignment="0" applyProtection="0">
      <alignment vertical="center"/>
    </xf>
    <xf numFmtId="0" fontId="66" fillId="13" borderId="8" applyNumberFormat="0" applyAlignment="0" applyProtection="0">
      <alignment vertical="center"/>
    </xf>
    <xf numFmtId="0" fontId="61" fillId="0" borderId="2" applyNumberFormat="0" applyFill="0" applyAlignment="0" applyProtection="0">
      <alignment vertical="center"/>
    </xf>
    <xf numFmtId="0" fontId="53" fillId="19" borderId="0" applyNumberFormat="0" applyBorder="0" applyAlignment="0" applyProtection="0">
      <alignment vertical="center"/>
    </xf>
    <xf numFmtId="0" fontId="53" fillId="22" borderId="0" applyNumberFormat="0" applyBorder="0" applyAlignment="0" applyProtection="0">
      <alignment vertical="center"/>
    </xf>
    <xf numFmtId="0" fontId="65" fillId="12" borderId="6" applyNumberFormat="0" applyAlignment="0" applyProtection="0">
      <alignment vertical="center"/>
    </xf>
    <xf numFmtId="0" fontId="60" fillId="0" borderId="0" applyNumberFormat="0" applyFill="0" applyBorder="0" applyAlignment="0" applyProtection="0">
      <alignment vertical="center"/>
    </xf>
    <xf numFmtId="0" fontId="53" fillId="15" borderId="0" applyNumberFormat="0" applyBorder="0" applyAlignment="0" applyProtection="0">
      <alignment vertical="center"/>
    </xf>
    <xf numFmtId="0" fontId="53" fillId="18" borderId="0" applyNumberFormat="0" applyBorder="0" applyAlignment="0" applyProtection="0">
      <alignment vertical="center"/>
    </xf>
    <xf numFmtId="0" fontId="64" fillId="11" borderId="5" applyNumberFormat="0" applyAlignment="0" applyProtection="0">
      <alignment vertical="center"/>
    </xf>
    <xf numFmtId="0" fontId="53" fillId="35" borderId="0" applyNumberFormat="0" applyBorder="0" applyAlignment="0" applyProtection="0">
      <alignment vertical="center"/>
    </xf>
    <xf numFmtId="0" fontId="59" fillId="0" borderId="0" applyNumberFormat="0" applyFill="0" applyBorder="0" applyAlignment="0" applyProtection="0">
      <alignment vertical="center"/>
    </xf>
    <xf numFmtId="0" fontId="52" fillId="37" borderId="0" applyNumberFormat="0" applyBorder="0" applyAlignment="0" applyProtection="0">
      <alignment vertical="center"/>
    </xf>
    <xf numFmtId="0" fontId="63" fillId="0" borderId="0" applyNumberFormat="0" applyFill="0" applyBorder="0" applyAlignment="0" applyProtection="0">
      <alignment vertical="center"/>
    </xf>
    <xf numFmtId="0" fontId="53" fillId="31" borderId="0" applyNumberFormat="0" applyBorder="0" applyAlignment="0" applyProtection="0">
      <alignment vertical="center"/>
    </xf>
    <xf numFmtId="0" fontId="52" fillId="14" borderId="9" applyNumberFormat="0" applyFont="0" applyAlignment="0" applyProtection="0">
      <alignment vertical="center"/>
    </xf>
    <xf numFmtId="0" fontId="52" fillId="33" borderId="0" applyNumberFormat="0" applyBorder="0" applyAlignment="0" applyProtection="0">
      <alignment vertical="center"/>
    </xf>
    <xf numFmtId="0" fontId="63" fillId="0" borderId="4" applyNumberFormat="0" applyFill="0" applyAlignment="0" applyProtection="0">
      <alignment vertical="center"/>
    </xf>
    <xf numFmtId="0" fontId="53" fillId="27" borderId="0" applyNumberFormat="0" applyBorder="0" applyAlignment="0" applyProtection="0">
      <alignment vertical="center"/>
    </xf>
    <xf numFmtId="0" fontId="58" fillId="0" borderId="7" applyNumberFormat="0" applyFill="0" applyAlignment="0" applyProtection="0">
      <alignment vertical="center"/>
    </xf>
    <xf numFmtId="0" fontId="52" fillId="29" borderId="0" applyNumberFormat="0" applyBorder="0" applyAlignment="0" applyProtection="0">
      <alignment vertical="center"/>
    </xf>
    <xf numFmtId="0" fontId="62" fillId="0" borderId="3" applyNumberFormat="0" applyFill="0" applyAlignment="0" applyProtection="0">
      <alignment vertical="center"/>
    </xf>
    <xf numFmtId="0" fontId="53" fillId="23" borderId="0" applyNumberFormat="0" applyBorder="0" applyAlignment="0" applyProtection="0">
      <alignment vertical="center"/>
    </xf>
    <xf numFmtId="0" fontId="57" fillId="12" borderId="5" applyNumberFormat="0" applyAlignment="0" applyProtection="0">
      <alignment vertical="center"/>
    </xf>
    <xf numFmtId="0" fontId="67" fillId="9" borderId="0" applyNumberFormat="0" applyBorder="0" applyAlignment="0" applyProtection="0">
      <alignment vertical="center"/>
    </xf>
    <xf numFmtId="0" fontId="68" fillId="0" borderId="0" applyNumberFormat="0" applyFill="0" applyBorder="0" applyAlignment="0" applyProtection="0">
      <alignment vertical="center"/>
    </xf>
    <xf numFmtId="0" fontId="79" fillId="0" borderId="0">
      <alignment vertical="center"/>
    </xf>
    <xf numFmtId="43" fontId="79" fillId="0" borderId="0" applyFont="0" applyFill="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xf numFmtId="0" fontId="1" fillId="36" borderId="0" applyNumberFormat="0" applyBorder="0" applyAlignment="0" applyProtection="0">
      <alignment vertical="center"/>
    </xf>
    <xf numFmtId="0" fontId="1" fillId="37" borderId="0" applyNumberFormat="0" applyBorder="0" applyAlignment="0" applyProtection="0">
      <alignment vertical="center"/>
    </xf>
    <xf numFmtId="0" fontId="1" fillId="0" borderId="0">
      <alignment vertical="center"/>
    </xf>
    <xf numFmtId="0" fontId="1" fillId="14" borderId="9" applyNumberFormat="0" applyFont="0" applyAlignment="0" applyProtection="0">
      <alignment vertical="center"/>
    </xf>
  </cellStyleXfs>
  <cellXfs count="214">
    <xf numFmtId="0" fontId="0" fillId="0" borderId="0" xfId="0"/>
    <xf numFmtId="0" fontId="5" fillId="2" borderId="0" xfId="2" applyFont="1" applyFill="1" applyAlignment="1" applyProtection="1">
      <alignment horizontal="left"/>
    </xf>
    <xf numFmtId="0" fontId="6" fillId="2" borderId="0" xfId="2" applyFont="1" applyFill="1" applyProtection="1"/>
    <xf numFmtId="0" fontId="6" fillId="0" borderId="0" xfId="2" applyFont="1" applyProtection="1">
      <protection locked="0"/>
    </xf>
    <xf numFmtId="0" fontId="7" fillId="2" borderId="0" xfId="2" applyFont="1" applyFill="1" applyProtection="1"/>
    <xf numFmtId="0" fontId="8" fillId="0" borderId="1" xfId="2" quotePrefix="1" applyFont="1" applyFill="1" applyBorder="1" applyAlignment="1" applyProtection="1">
      <alignment horizontal="right"/>
    </xf>
    <xf numFmtId="0" fontId="6" fillId="0" borderId="1" xfId="2" applyFont="1" applyFill="1" applyBorder="1" applyProtection="1">
      <protection locked="0"/>
    </xf>
    <xf numFmtId="0" fontId="8" fillId="0" borderId="1" xfId="2" applyFont="1" applyFill="1" applyBorder="1" applyAlignment="1" applyProtection="1">
      <alignment horizontal="right"/>
    </xf>
    <xf numFmtId="0" fontId="6" fillId="0" borderId="1" xfId="2" applyFont="1" applyFill="1" applyBorder="1" applyAlignment="1" applyProtection="1">
      <alignment horizontal="left"/>
      <protection locked="0"/>
    </xf>
    <xf numFmtId="176" fontId="6" fillId="0" borderId="1" xfId="2" applyNumberFormat="1" applyFont="1" applyFill="1" applyBorder="1" applyProtection="1">
      <protection locked="0"/>
    </xf>
    <xf numFmtId="0" fontId="11" fillId="2" borderId="0" xfId="2" applyFont="1" applyFill="1" applyProtection="1"/>
    <xf numFmtId="0" fontId="12" fillId="3" borderId="0" xfId="0" applyFont="1" applyFill="1" applyAlignment="1">
      <alignment horizontal="center" vertical="center"/>
    </xf>
    <xf numFmtId="0" fontId="12" fillId="3" borderId="0" xfId="0" applyFont="1" applyFill="1" applyAlignment="1">
      <alignment vertical="center"/>
    </xf>
    <xf numFmtId="0" fontId="12" fillId="0" borderId="0" xfId="0" applyFont="1" applyFill="1" applyAlignment="1">
      <alignment vertical="center"/>
    </xf>
    <xf numFmtId="0" fontId="12" fillId="3" borderId="0" xfId="0" applyFont="1" applyFill="1" applyAlignment="1">
      <alignment horizontal="right" vertical="center"/>
    </xf>
    <xf numFmtId="0" fontId="12" fillId="4" borderId="0" xfId="0" applyFont="1" applyFill="1" applyAlignment="1" applyProtection="1">
      <alignment horizontal="center" vertical="center"/>
      <protection locked="0"/>
    </xf>
    <xf numFmtId="0" fontId="12" fillId="2" borderId="0" xfId="0" applyFont="1" applyFill="1" applyAlignment="1">
      <alignment horizontal="center" vertical="center"/>
    </xf>
    <xf numFmtId="0" fontId="12" fillId="2" borderId="0" xfId="0" applyFont="1" applyFill="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vertical="center"/>
      <protection locked="0"/>
    </xf>
    <xf numFmtId="0" fontId="12" fillId="0" borderId="0" xfId="0" applyFont="1" applyFill="1" applyAlignment="1" applyProtection="1">
      <alignment vertical="center"/>
      <protection locked="0"/>
    </xf>
    <xf numFmtId="0" fontId="13" fillId="2" borderId="0" xfId="0" applyFont="1" applyFill="1" applyAlignment="1">
      <alignment vertical="center"/>
    </xf>
    <xf numFmtId="0" fontId="12" fillId="2" borderId="0" xfId="0" applyFont="1" applyFill="1" applyAlignment="1" applyProtection="1">
      <alignment horizontal="center" vertical="center"/>
      <protection locked="0"/>
    </xf>
    <xf numFmtId="0" fontId="12" fillId="2" borderId="0" xfId="0" applyFont="1" applyFill="1" applyAlignment="1" applyProtection="1">
      <alignment vertical="center"/>
      <protection locked="0"/>
    </xf>
    <xf numFmtId="0" fontId="13" fillId="2" borderId="0" xfId="0" applyFont="1" applyFill="1" applyAlignment="1">
      <alignment horizontal="center" vertical="center"/>
    </xf>
    <xf numFmtId="0" fontId="16"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0" fillId="0" borderId="0" xfId="0" applyAlignment="1">
      <alignment vertical="center"/>
    </xf>
    <xf numFmtId="49" fontId="17" fillId="0" borderId="0" xfId="0" applyNumberFormat="1" applyFont="1" applyFill="1" applyBorder="1" applyAlignment="1">
      <alignment horizontal="center"/>
    </xf>
    <xf numFmtId="0" fontId="17" fillId="0" borderId="0" xfId="4" applyFont="1" applyFill="1" applyBorder="1" applyAlignment="1" applyProtection="1">
      <alignment horizontal="left"/>
    </xf>
    <xf numFmtId="0" fontId="12" fillId="0" borderId="0" xfId="0" applyFont="1"/>
    <xf numFmtId="0" fontId="17" fillId="0" borderId="0" xfId="0" applyFont="1" applyFill="1" applyBorder="1" applyAlignment="1">
      <alignment horizontal="center"/>
    </xf>
    <xf numFmtId="0" fontId="18" fillId="0" borderId="0" xfId="0" applyFont="1" applyFill="1" applyBorder="1" applyAlignment="1">
      <alignment horizontal="right"/>
    </xf>
    <xf numFmtId="49" fontId="14" fillId="5" borderId="0" xfId="0" applyNumberFormat="1" applyFont="1" applyFill="1" applyAlignment="1"/>
    <xf numFmtId="49" fontId="13" fillId="0" borderId="0" xfId="0" applyNumberFormat="1" applyFont="1" applyFill="1"/>
    <xf numFmtId="49" fontId="12" fillId="0" borderId="0" xfId="0" applyNumberFormat="1" applyFont="1" applyFill="1" applyAlignment="1"/>
    <xf numFmtId="49" fontId="12" fillId="0" borderId="0" xfId="0" applyNumberFormat="1" applyFont="1" applyFill="1" applyAlignment="1">
      <alignment horizontal="center" vertical="center"/>
    </xf>
    <xf numFmtId="177" fontId="18" fillId="0" borderId="0" xfId="0" applyNumberFormat="1" applyFont="1" applyFill="1" applyAlignment="1" applyProtection="1">
      <alignment horizontal="right"/>
      <protection locked="0"/>
    </xf>
    <xf numFmtId="49" fontId="12" fillId="0" borderId="0" xfId="0" applyNumberFormat="1" applyFont="1" applyFill="1" applyAlignment="1" applyProtection="1">
      <alignment horizontal="left"/>
      <protection locked="0"/>
    </xf>
    <xf numFmtId="177" fontId="24" fillId="0" borderId="0" xfId="0" applyNumberFormat="1" applyFont="1" applyFill="1" applyAlignment="1">
      <alignment horizontal="right"/>
    </xf>
    <xf numFmtId="177" fontId="24" fillId="0" borderId="0" xfId="0" applyNumberFormat="1" applyFont="1" applyAlignment="1">
      <alignment horizontal="right"/>
    </xf>
    <xf numFmtId="177" fontId="25" fillId="0" borderId="0" xfId="0" applyNumberFormat="1" applyFont="1" applyFill="1" applyAlignment="1">
      <alignment horizontal="right"/>
    </xf>
    <xf numFmtId="0" fontId="12" fillId="0" borderId="0" xfId="4" quotePrefix="1" applyFont="1" applyAlignment="1" applyProtection="1">
      <alignment horizontal="left"/>
      <protection locked="0"/>
    </xf>
    <xf numFmtId="0" fontId="0" fillId="0" borderId="0" xfId="0" applyAlignment="1" applyProtection="1">
      <alignment horizontal="left"/>
      <protection locked="0"/>
    </xf>
    <xf numFmtId="49" fontId="17" fillId="0" borderId="0" xfId="0" applyNumberFormat="1" applyFont="1" applyFill="1" applyAlignment="1">
      <alignment horizontal="center" vertical="center"/>
    </xf>
    <xf numFmtId="49" fontId="17" fillId="0" borderId="0" xfId="0" applyNumberFormat="1" applyFont="1" applyFill="1" applyAlignment="1" applyProtection="1">
      <alignment horizontal="left"/>
      <protection locked="0"/>
    </xf>
    <xf numFmtId="49" fontId="13" fillId="0" borderId="0" xfId="0" applyNumberFormat="1" applyFont="1" applyFill="1" applyBorder="1" applyAlignment="1">
      <alignment horizontal="center"/>
    </xf>
    <xf numFmtId="0" fontId="17" fillId="0" borderId="0" xfId="0" applyFont="1" applyFill="1" applyBorder="1" applyAlignment="1">
      <alignment horizontal="center" vertical="center"/>
    </xf>
    <xf numFmtId="0" fontId="23" fillId="0" borderId="0" xfId="0" applyFont="1" applyFill="1" applyBorder="1" applyAlignment="1">
      <alignment horizontal="right"/>
    </xf>
    <xf numFmtId="49" fontId="14" fillId="5" borderId="0" xfId="0" applyNumberFormat="1" applyFont="1" applyFill="1" applyBorder="1" applyAlignment="1">
      <alignment horizontal="left"/>
    </xf>
    <xf numFmtId="0" fontId="17" fillId="0" borderId="0" xfId="4" applyFont="1" applyFill="1" applyBorder="1" applyAlignment="1" applyProtection="1">
      <alignment horizontal="left"/>
      <protection locked="0"/>
    </xf>
    <xf numFmtId="0" fontId="24" fillId="0" borderId="0" xfId="0" applyFont="1" applyAlignment="1">
      <alignment horizontal="right"/>
    </xf>
    <xf numFmtId="49" fontId="14" fillId="6" borderId="0" xfId="0" applyNumberFormat="1" applyFont="1" applyFill="1" applyAlignment="1">
      <alignment horizontal="center"/>
    </xf>
    <xf numFmtId="0" fontId="14" fillId="6" borderId="0" xfId="4" applyFont="1" applyFill="1" applyBorder="1" applyAlignment="1" applyProtection="1">
      <alignment horizontal="right" vertical="center"/>
    </xf>
    <xf numFmtId="49" fontId="14" fillId="6" borderId="0" xfId="0" applyNumberFormat="1" applyFont="1" applyFill="1" applyAlignment="1"/>
    <xf numFmtId="0" fontId="12" fillId="6" borderId="0" xfId="0" applyFont="1" applyFill="1"/>
    <xf numFmtId="49" fontId="19" fillId="6" borderId="0" xfId="0" applyNumberFormat="1" applyFont="1" applyFill="1" applyAlignment="1">
      <alignment horizontal="center"/>
    </xf>
    <xf numFmtId="0" fontId="20" fillId="6" borderId="0" xfId="0" applyFont="1" applyFill="1" applyAlignment="1">
      <alignment horizontal="right"/>
    </xf>
    <xf numFmtId="0" fontId="21" fillId="6" borderId="0" xfId="0" applyFont="1" applyFill="1" applyAlignment="1">
      <alignment horizontal="right"/>
    </xf>
    <xf numFmtId="49" fontId="14" fillId="6" borderId="0" xfId="0" applyNumberFormat="1" applyFont="1" applyFill="1" applyBorder="1" applyAlignment="1">
      <alignment horizontal="center"/>
    </xf>
    <xf numFmtId="49" fontId="14" fillId="6" borderId="0" xfId="0" applyNumberFormat="1" applyFont="1" applyFill="1" applyBorder="1" applyAlignment="1">
      <alignment horizontal="left"/>
    </xf>
    <xf numFmtId="0" fontId="13" fillId="6" borderId="0" xfId="0" applyFont="1" applyFill="1" applyBorder="1" applyAlignment="1">
      <alignment horizontal="center"/>
    </xf>
    <xf numFmtId="0" fontId="26" fillId="6" borderId="0" xfId="0" applyFont="1" applyFill="1" applyBorder="1" applyAlignment="1">
      <alignment horizontal="right"/>
    </xf>
    <xf numFmtId="0" fontId="27" fillId="6" borderId="0" xfId="0" applyFont="1" applyFill="1" applyBorder="1" applyAlignment="1">
      <alignment horizontal="right"/>
    </xf>
    <xf numFmtId="177" fontId="26" fillId="6" borderId="0" xfId="0" applyNumberFormat="1" applyFont="1" applyFill="1" applyBorder="1" applyAlignment="1">
      <alignment horizontal="right"/>
    </xf>
    <xf numFmtId="177" fontId="27" fillId="6" borderId="0" xfId="0" applyNumberFormat="1" applyFont="1" applyFill="1" applyBorder="1" applyAlignment="1">
      <alignment horizontal="right"/>
    </xf>
    <xf numFmtId="178" fontId="12" fillId="2" borderId="0" xfId="0" applyNumberFormat="1" applyFont="1" applyFill="1" applyAlignment="1">
      <alignment vertical="center"/>
    </xf>
    <xf numFmtId="178" fontId="12" fillId="0" borderId="0" xfId="0" applyNumberFormat="1" applyFont="1" applyAlignment="1" applyProtection="1">
      <alignment vertical="center"/>
      <protection locked="0"/>
    </xf>
    <xf numFmtId="178" fontId="12" fillId="2" borderId="0" xfId="0" applyNumberFormat="1" applyFont="1" applyFill="1" applyAlignment="1" applyProtection="1">
      <alignment vertical="center"/>
      <protection locked="0"/>
    </xf>
    <xf numFmtId="178" fontId="13" fillId="2" borderId="0" xfId="0" applyNumberFormat="1" applyFont="1" applyFill="1" applyAlignment="1">
      <alignment vertical="center"/>
    </xf>
    <xf numFmtId="178" fontId="12" fillId="0" borderId="0" xfId="0" applyNumberFormat="1" applyFont="1" applyAlignment="1">
      <alignment vertical="center"/>
    </xf>
    <xf numFmtId="179" fontId="18" fillId="0" borderId="0" xfId="1" applyNumberFormat="1" applyFont="1" applyFill="1" applyBorder="1" applyAlignment="1" applyProtection="1">
      <alignment horizontal="right"/>
      <protection locked="0"/>
    </xf>
    <xf numFmtId="0" fontId="0" fillId="0" borderId="0" xfId="0" applyAlignment="1">
      <alignment horizontal="left" indent="2"/>
    </xf>
    <xf numFmtId="0" fontId="0" fillId="0" borderId="0" xfId="0" applyAlignment="1">
      <alignment horizontal="left"/>
    </xf>
    <xf numFmtId="180" fontId="24" fillId="0" borderId="0" xfId="0" applyNumberFormat="1" applyFont="1" applyAlignment="1">
      <alignment horizontal="right"/>
    </xf>
    <xf numFmtId="177" fontId="18" fillId="7" borderId="0" xfId="0" applyNumberFormat="1" applyFont="1" applyFill="1" applyAlignment="1" applyProtection="1">
      <alignment horizontal="right"/>
      <protection locked="0"/>
    </xf>
    <xf numFmtId="0" fontId="0" fillId="0" borderId="0" xfId="0" applyFill="1" applyAlignment="1">
      <alignment vertical="center"/>
    </xf>
    <xf numFmtId="180" fontId="24" fillId="0" borderId="0" xfId="0" applyNumberFormat="1" applyFont="1" applyFill="1" applyAlignment="1">
      <alignment horizontal="right"/>
    </xf>
    <xf numFmtId="49" fontId="12" fillId="0" borderId="0" xfId="0" applyNumberFormat="1" applyFont="1" applyFill="1" applyBorder="1" applyAlignment="1">
      <alignment horizontal="center"/>
    </xf>
    <xf numFmtId="0" fontId="32" fillId="0" borderId="0" xfId="0" applyFont="1"/>
    <xf numFmtId="0" fontId="12" fillId="0" borderId="0" xfId="4" applyFont="1" applyFill="1" applyBorder="1" applyAlignment="1" applyProtection="1">
      <alignment horizontal="left"/>
      <protection locked="0"/>
    </xf>
    <xf numFmtId="181" fontId="0" fillId="0" borderId="0" xfId="0" applyNumberFormat="1" applyAlignment="1">
      <alignment vertical="center"/>
    </xf>
    <xf numFmtId="49" fontId="33" fillId="6" borderId="0" xfId="0" applyNumberFormat="1" applyFont="1" applyFill="1" applyBorder="1" applyAlignment="1">
      <alignment horizontal="left"/>
    </xf>
    <xf numFmtId="0" fontId="12" fillId="3" borderId="0" xfId="0" applyFont="1" applyFill="1" applyAlignment="1">
      <alignment horizontal="center" vertical="center"/>
    </xf>
    <xf numFmtId="49" fontId="70" fillId="0" borderId="0" xfId="0" applyNumberFormat="1" applyFont="1" applyFill="1" applyAlignment="1"/>
    <xf numFmtId="49" fontId="70" fillId="0" borderId="0" xfId="0" applyNumberFormat="1" applyFont="1" applyFill="1" applyAlignment="1">
      <alignment horizontal="left" indent="2"/>
    </xf>
    <xf numFmtId="0" fontId="0" fillId="0" borderId="0" xfId="0" applyFont="1"/>
    <xf numFmtId="0" fontId="71" fillId="0" borderId="0" xfId="0" applyFont="1"/>
    <xf numFmtId="40" fontId="12" fillId="2" borderId="0" xfId="0" applyNumberFormat="1" applyFont="1" applyFill="1" applyAlignment="1">
      <alignment vertical="center"/>
    </xf>
    <xf numFmtId="40" fontId="12" fillId="0" borderId="0" xfId="0" applyNumberFormat="1" applyFont="1" applyAlignment="1" applyProtection="1">
      <alignment vertical="center"/>
      <protection locked="0"/>
    </xf>
    <xf numFmtId="40" fontId="12" fillId="0" borderId="0" xfId="0" applyNumberFormat="1" applyFont="1" applyFill="1" applyAlignment="1" applyProtection="1">
      <alignment vertical="center"/>
      <protection locked="0"/>
    </xf>
    <xf numFmtId="40" fontId="12" fillId="0" borderId="0" xfId="0" applyNumberFormat="1" applyFont="1" applyAlignment="1">
      <alignment vertical="center"/>
    </xf>
    <xf numFmtId="40" fontId="12" fillId="2" borderId="0" xfId="0" applyNumberFormat="1" applyFont="1" applyFill="1" applyAlignment="1" applyProtection="1">
      <alignment vertical="center"/>
      <protection locked="0"/>
    </xf>
    <xf numFmtId="0" fontId="28" fillId="0" borderId="0" xfId="0" applyFont="1" applyFill="1" applyBorder="1" applyAlignment="1">
      <alignment horizontal="center" vertical="center" textRotation="90" wrapText="1"/>
    </xf>
    <xf numFmtId="0" fontId="12" fillId="3" borderId="0" xfId="0" applyFont="1" applyFill="1" applyAlignment="1">
      <alignment horizontal="center" vertical="center"/>
    </xf>
    <xf numFmtId="0" fontId="16" fillId="3" borderId="0" xfId="0" applyFont="1" applyFill="1" applyAlignment="1">
      <alignment horizontal="left" vertical="center"/>
    </xf>
    <xf numFmtId="0" fontId="0" fillId="39" borderId="0" xfId="0" applyFill="1"/>
    <xf numFmtId="0" fontId="12" fillId="39" borderId="0" xfId="0" applyFont="1" applyFill="1" applyAlignment="1">
      <alignment horizontal="center" vertical="center"/>
    </xf>
    <xf numFmtId="0" fontId="12" fillId="39" borderId="0" xfId="0" applyFont="1" applyFill="1" applyAlignment="1">
      <alignment horizontal="left" vertical="center"/>
    </xf>
    <xf numFmtId="49" fontId="28" fillId="40" borderId="0" xfId="0" applyNumberFormat="1" applyFont="1" applyFill="1" applyAlignment="1"/>
    <xf numFmtId="0" fontId="0" fillId="40" borderId="0" xfId="0" applyFill="1"/>
    <xf numFmtId="0" fontId="16" fillId="40" borderId="0" xfId="0" applyFont="1" applyFill="1" applyBorder="1"/>
    <xf numFmtId="0" fontId="73" fillId="0" borderId="0" xfId="0" applyFont="1" applyFill="1"/>
    <xf numFmtId="0" fontId="17" fillId="0" borderId="0" xfId="0" applyFont="1" applyFill="1" applyBorder="1"/>
    <xf numFmtId="0" fontId="0" fillId="0" borderId="0" xfId="0" applyFill="1"/>
    <xf numFmtId="3" fontId="17" fillId="0" borderId="0" xfId="0" applyNumberFormat="1" applyFont="1" applyFill="1" applyBorder="1" applyAlignment="1" applyProtection="1">
      <alignment horizontal="left"/>
    </xf>
    <xf numFmtId="0" fontId="0" fillId="41" borderId="0" xfId="0" applyFill="1"/>
    <xf numFmtId="0" fontId="74" fillId="41" borderId="0" xfId="0" applyFont="1" applyFill="1"/>
    <xf numFmtId="49" fontId="28" fillId="41" borderId="0" xfId="0" applyNumberFormat="1" applyFont="1" applyFill="1" applyAlignment="1"/>
    <xf numFmtId="49" fontId="28" fillId="41" borderId="0" xfId="0" applyNumberFormat="1" applyFont="1" applyFill="1" applyAlignment="1">
      <alignment horizontal="center"/>
    </xf>
    <xf numFmtId="0" fontId="12" fillId="0" borderId="0" xfId="0" applyFont="1" applyFill="1" applyBorder="1"/>
    <xf numFmtId="3" fontId="12" fillId="0" borderId="0" xfId="0" applyNumberFormat="1" applyFont="1" applyFill="1" applyBorder="1" applyAlignment="1" applyProtection="1">
      <alignment horizontal="left"/>
    </xf>
    <xf numFmtId="3" fontId="12" fillId="0" borderId="0" xfId="0" applyNumberFormat="1" applyFont="1" applyFill="1" applyBorder="1" applyAlignment="1" applyProtection="1">
      <alignment horizontal="left"/>
      <protection locked="0"/>
    </xf>
    <xf numFmtId="0" fontId="73" fillId="41" borderId="0" xfId="0" applyFont="1" applyFill="1"/>
    <xf numFmtId="0" fontId="12" fillId="41" borderId="0" xfId="0" applyFont="1" applyFill="1" applyAlignment="1" applyProtection="1">
      <alignment vertical="center"/>
      <protection locked="0"/>
    </xf>
    <xf numFmtId="0" fontId="75" fillId="39" borderId="0" xfId="0" applyFont="1" applyFill="1"/>
    <xf numFmtId="49" fontId="16" fillId="40" borderId="0" xfId="0" applyNumberFormat="1" applyFont="1" applyFill="1" applyBorder="1" applyAlignment="1">
      <alignment horizontal="center"/>
    </xf>
    <xf numFmtId="0" fontId="0" fillId="0" borderId="0" xfId="0" applyFill="1" applyAlignment="1">
      <alignment horizontal="center"/>
    </xf>
    <xf numFmtId="49" fontId="14" fillId="0" borderId="0" xfId="0" applyNumberFormat="1" applyFont="1" applyFill="1" applyBorder="1" applyAlignment="1">
      <alignment horizontal="center"/>
    </xf>
    <xf numFmtId="0" fontId="28" fillId="0" borderId="0" xfId="0" applyFont="1" applyFill="1" applyBorder="1" applyAlignment="1"/>
    <xf numFmtId="0" fontId="14" fillId="0" borderId="0" xfId="0" applyFont="1" applyFill="1" applyBorder="1"/>
    <xf numFmtId="0" fontId="16" fillId="40" borderId="0" xfId="0" applyFont="1" applyFill="1" applyBorder="1" applyAlignment="1">
      <alignment horizontal="center" vertical="center"/>
    </xf>
    <xf numFmtId="0" fontId="14" fillId="40" borderId="0" xfId="0" applyFont="1" applyFill="1" applyBorder="1"/>
    <xf numFmtId="3" fontId="17" fillId="0" borderId="0" xfId="0" applyNumberFormat="1" applyFont="1" applyFill="1" applyBorder="1" applyAlignment="1" applyProtection="1">
      <alignment horizontal="left"/>
      <protection locked="0"/>
    </xf>
    <xf numFmtId="0" fontId="0" fillId="40" borderId="0" xfId="0" applyFill="1" applyAlignment="1">
      <alignment horizontal="center"/>
    </xf>
    <xf numFmtId="0" fontId="32" fillId="0" borderId="0" xfId="0" applyFont="1" applyFill="1"/>
    <xf numFmtId="0" fontId="32" fillId="40" borderId="0" xfId="0" applyFont="1" applyFill="1"/>
    <xf numFmtId="0" fontId="16" fillId="40" borderId="0" xfId="0" applyFont="1" applyFill="1" applyBorder="1" applyAlignment="1">
      <alignment wrapText="1"/>
    </xf>
    <xf numFmtId="0" fontId="28" fillId="0" borderId="0" xfId="0" applyFont="1" applyFill="1" applyBorder="1" applyAlignment="1" applyProtection="1">
      <protection locked="0"/>
    </xf>
    <xf numFmtId="0" fontId="16" fillId="40" borderId="0" xfId="0" applyFont="1" applyFill="1" applyBorder="1" applyAlignment="1">
      <alignment horizontal="center"/>
    </xf>
    <xf numFmtId="49" fontId="13" fillId="0" borderId="0" xfId="0" applyNumberFormat="1" applyFont="1" applyFill="1" applyBorder="1" applyAlignment="1" applyProtection="1">
      <alignment horizontal="left"/>
      <protection locked="0"/>
    </xf>
    <xf numFmtId="0" fontId="12" fillId="0" borderId="0" xfId="0" applyFont="1" applyFill="1"/>
    <xf numFmtId="49" fontId="14" fillId="42" borderId="0" xfId="0" applyNumberFormat="1" applyFont="1" applyFill="1" applyBorder="1" applyAlignment="1">
      <alignment horizontal="center"/>
    </xf>
    <xf numFmtId="49" fontId="16" fillId="42" borderId="0" xfId="0" applyNumberFormat="1" applyFont="1" applyFill="1" applyBorder="1" applyAlignment="1">
      <alignment horizontal="left"/>
    </xf>
    <xf numFmtId="0" fontId="12" fillId="42" borderId="0" xfId="0" applyFont="1" applyFill="1"/>
    <xf numFmtId="0" fontId="13" fillId="42" borderId="0" xfId="0" applyFont="1" applyFill="1" applyBorder="1" applyAlignment="1">
      <alignment horizontal="center"/>
    </xf>
    <xf numFmtId="177" fontId="26" fillId="42" borderId="0" xfId="0" applyNumberFormat="1" applyFont="1" applyFill="1" applyBorder="1" applyAlignment="1">
      <alignment horizontal="right"/>
    </xf>
    <xf numFmtId="177" fontId="27" fillId="42" borderId="0" xfId="0" applyNumberFormat="1" applyFont="1" applyFill="1" applyBorder="1" applyAlignment="1">
      <alignment horizontal="right"/>
    </xf>
    <xf numFmtId="49" fontId="16" fillId="0" borderId="0" xfId="0" applyNumberFormat="1" applyFont="1" applyFill="1" applyBorder="1" applyAlignment="1">
      <alignment horizontal="left"/>
    </xf>
    <xf numFmtId="0" fontId="13" fillId="0" borderId="0" xfId="0" applyFont="1" applyFill="1" applyBorder="1" applyAlignment="1">
      <alignment horizontal="center"/>
    </xf>
    <xf numFmtId="177" fontId="26" fillId="0" borderId="0" xfId="0" applyNumberFormat="1" applyFont="1" applyFill="1" applyBorder="1" applyAlignment="1">
      <alignment horizontal="right"/>
    </xf>
    <xf numFmtId="177" fontId="27" fillId="0" borderId="0" xfId="0" applyNumberFormat="1" applyFont="1" applyFill="1" applyBorder="1" applyAlignment="1">
      <alignment horizontal="right"/>
    </xf>
    <xf numFmtId="0" fontId="13" fillId="0" borderId="0" xfId="0" applyFont="1" applyFill="1"/>
    <xf numFmtId="49" fontId="17" fillId="0" borderId="0" xfId="0" applyNumberFormat="1" applyFont="1" applyFill="1" applyAlignment="1"/>
    <xf numFmtId="49" fontId="17" fillId="0" borderId="0" xfId="0" applyNumberFormat="1" applyFont="1" applyFill="1" applyAlignment="1" applyProtection="1">
      <protection locked="0"/>
    </xf>
    <xf numFmtId="0" fontId="13" fillId="0" borderId="0" xfId="0" applyFont="1" applyFill="1" applyProtection="1">
      <protection locked="0"/>
    </xf>
    <xf numFmtId="0" fontId="14" fillId="0" borderId="0" xfId="0" applyFont="1" applyFill="1" applyProtection="1">
      <protection locked="0"/>
    </xf>
    <xf numFmtId="49" fontId="17" fillId="0" borderId="0" xfId="0" quotePrefix="1" applyNumberFormat="1" applyFont="1" applyFill="1" applyAlignment="1">
      <alignment horizontal="left" indent="2"/>
    </xf>
    <xf numFmtId="0" fontId="14" fillId="0" borderId="0" xfId="0" applyFont="1" applyFill="1"/>
    <xf numFmtId="0" fontId="16" fillId="0" borderId="0" xfId="0" applyFont="1" applyFill="1"/>
    <xf numFmtId="0" fontId="12" fillId="0" borderId="0" xfId="0" applyFont="1" applyFill="1" applyAlignment="1"/>
    <xf numFmtId="0" fontId="17" fillId="0" borderId="0" xfId="0" applyFont="1" applyFill="1" applyAlignment="1"/>
    <xf numFmtId="0" fontId="16" fillId="42" borderId="0" xfId="0" applyFont="1" applyFill="1"/>
    <xf numFmtId="49" fontId="16" fillId="42" borderId="0" xfId="0" applyNumberFormat="1" applyFont="1" applyFill="1" applyAlignment="1"/>
    <xf numFmtId="0" fontId="0" fillId="42" borderId="0" xfId="0" applyFill="1"/>
    <xf numFmtId="49" fontId="16" fillId="42" borderId="0" xfId="0" applyNumberFormat="1" applyFont="1" applyFill="1" applyAlignment="1">
      <alignment horizontal="center"/>
    </xf>
    <xf numFmtId="177" fontId="76" fillId="42" borderId="0" xfId="0" applyNumberFormat="1" applyFont="1" applyFill="1" applyAlignment="1">
      <alignment horizontal="right"/>
    </xf>
    <xf numFmtId="49" fontId="16" fillId="0" borderId="0" xfId="0" applyNumberFormat="1" applyFont="1" applyFill="1" applyAlignment="1"/>
    <xf numFmtId="49" fontId="12" fillId="42" borderId="0" xfId="0" applyNumberFormat="1" applyFont="1" applyFill="1" applyAlignment="1">
      <alignment vertical="center" wrapText="1"/>
    </xf>
    <xf numFmtId="177" fontId="18" fillId="42" borderId="0" xfId="0" applyNumberFormat="1" applyFont="1" applyFill="1" applyAlignment="1" applyProtection="1">
      <alignment horizontal="right"/>
      <protection locked="0"/>
    </xf>
    <xf numFmtId="0" fontId="12" fillId="3" borderId="0" xfId="0" applyFont="1" applyFill="1" applyAlignment="1">
      <alignment horizontal="center" vertical="center"/>
    </xf>
    <xf numFmtId="0" fontId="12" fillId="3" borderId="0" xfId="0" applyFont="1" applyFill="1" applyAlignment="1">
      <alignment horizontal="center" vertical="center"/>
    </xf>
    <xf numFmtId="0" fontId="0" fillId="6" borderId="0" xfId="0" applyFill="1"/>
    <xf numFmtId="0" fontId="28" fillId="0" borderId="0" xfId="0" applyFont="1" applyFill="1" applyBorder="1" applyAlignment="1">
      <alignment horizontal="center" vertical="center" textRotation="90" wrapText="1"/>
    </xf>
    <xf numFmtId="0" fontId="12" fillId="0" borderId="0" xfId="4" quotePrefix="1" applyFont="1" applyFill="1" applyAlignment="1" applyProtection="1">
      <alignment horizontal="center" vertical="center" wrapText="1"/>
      <protection locked="0"/>
    </xf>
    <xf numFmtId="49" fontId="12" fillId="0" borderId="0" xfId="0" applyNumberFormat="1" applyFont="1" applyFill="1" applyAlignment="1">
      <alignment horizontal="center" vertical="center"/>
    </xf>
    <xf numFmtId="49" fontId="17" fillId="0" borderId="0" xfId="0" applyNumberFormat="1" applyFont="1" applyFill="1" applyAlignment="1">
      <alignment horizontal="center" vertical="center" wrapText="1"/>
    </xf>
    <xf numFmtId="49" fontId="12" fillId="0" borderId="0" xfId="0" applyNumberFormat="1" applyFont="1" applyFill="1" applyAlignment="1">
      <alignment horizontal="center" vertical="center" wrapText="1"/>
    </xf>
    <xf numFmtId="0" fontId="12" fillId="3" borderId="0" xfId="0" applyFont="1" applyFill="1" applyAlignment="1">
      <alignment horizontal="center" vertical="center"/>
    </xf>
    <xf numFmtId="0" fontId="12" fillId="0" borderId="0" xfId="0" applyFont="1" applyAlignment="1" applyProtection="1">
      <alignment horizontal="center" vertical="center" wrapText="1"/>
      <protection locked="0"/>
    </xf>
    <xf numFmtId="0" fontId="1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78" fillId="0" borderId="1" xfId="4" applyFont="1" applyFill="1" applyBorder="1" applyAlignment="1" applyProtection="1">
      <protection locked="0"/>
    </xf>
    <xf numFmtId="186" fontId="0" fillId="0" borderId="0" xfId="0" applyNumberFormat="1" applyFill="1"/>
    <xf numFmtId="184" fontId="24" fillId="0" borderId="0" xfId="0" applyNumberFormat="1" applyFont="1" applyFill="1" applyAlignment="1">
      <alignment horizontal="right"/>
    </xf>
    <xf numFmtId="186" fontId="12" fillId="2" borderId="0" xfId="0" applyNumberFormat="1" applyFont="1" applyFill="1" applyAlignment="1">
      <alignment vertical="center"/>
    </xf>
    <xf numFmtId="186" fontId="12" fillId="0" borderId="0" xfId="0" applyNumberFormat="1" applyFont="1" applyAlignment="1" applyProtection="1">
      <alignment vertical="center"/>
      <protection locked="0"/>
    </xf>
    <xf numFmtId="186" fontId="12" fillId="0" borderId="0" xfId="0" applyNumberFormat="1" applyFont="1" applyFill="1" applyAlignment="1" applyProtection="1">
      <alignment vertical="center"/>
      <protection locked="0"/>
    </xf>
    <xf numFmtId="186" fontId="12" fillId="2" borderId="0" xfId="0" applyNumberFormat="1" applyFont="1" applyFill="1" applyAlignment="1" applyProtection="1">
      <alignment vertical="center"/>
      <protection locked="0"/>
    </xf>
    <xf numFmtId="186" fontId="28" fillId="0" borderId="0" xfId="0" applyNumberFormat="1" applyFont="1" applyFill="1" applyAlignment="1"/>
    <xf numFmtId="186" fontId="12" fillId="0" borderId="0" xfId="0" applyNumberFormat="1" applyFont="1" applyFill="1" applyAlignment="1">
      <alignment vertical="center"/>
    </xf>
    <xf numFmtId="186" fontId="12" fillId="40" borderId="0" xfId="0" applyNumberFormat="1" applyFont="1" applyFill="1" applyBorder="1" applyAlignment="1">
      <alignment horizontal="right"/>
    </xf>
    <xf numFmtId="186" fontId="12" fillId="0" borderId="0" xfId="0" applyNumberFormat="1" applyFont="1" applyFill="1" applyBorder="1" applyProtection="1">
      <protection locked="0"/>
    </xf>
    <xf numFmtId="186" fontId="72" fillId="41" borderId="0" xfId="0" applyNumberFormat="1" applyFont="1" applyFill="1" applyAlignment="1">
      <alignment horizontal="right"/>
    </xf>
    <xf numFmtId="186" fontId="32" fillId="0" borderId="0" xfId="0" applyNumberFormat="1" applyFont="1" applyFill="1"/>
    <xf numFmtId="186" fontId="17" fillId="0" borderId="0" xfId="0" applyNumberFormat="1" applyFont="1" applyFill="1" applyBorder="1" applyAlignment="1" applyProtection="1">
      <alignment horizontal="left"/>
    </xf>
    <xf numFmtId="186" fontId="17" fillId="0" borderId="0" xfId="0" applyNumberFormat="1" applyFont="1" applyFill="1" applyBorder="1" applyAlignment="1" applyProtection="1">
      <alignment horizontal="right"/>
      <protection locked="0"/>
    </xf>
    <xf numFmtId="184" fontId="24" fillId="0" borderId="0" xfId="0" applyNumberFormat="1" applyFont="1" applyAlignment="1">
      <alignment horizontal="right"/>
    </xf>
    <xf numFmtId="186" fontId="16" fillId="40" borderId="0" xfId="0" applyNumberFormat="1" applyFont="1" applyFill="1" applyBorder="1"/>
    <xf numFmtId="186" fontId="18" fillId="0" borderId="0" xfId="0" applyNumberFormat="1" applyFont="1" applyFill="1" applyAlignment="1">
      <alignment horizontal="right"/>
    </xf>
    <xf numFmtId="186" fontId="24" fillId="0" borderId="0" xfId="0" applyNumberFormat="1" applyFont="1" applyFill="1" applyAlignment="1" applyProtection="1">
      <alignment horizontal="right"/>
      <protection locked="0"/>
    </xf>
    <xf numFmtId="186" fontId="72" fillId="40" borderId="0" xfId="0" applyNumberFormat="1" applyFont="1" applyFill="1" applyAlignment="1">
      <alignment horizontal="right"/>
    </xf>
    <xf numFmtId="186" fontId="12" fillId="0" borderId="0" xfId="0" applyNumberFormat="1" applyFont="1" applyFill="1" applyBorder="1" applyAlignment="1">
      <alignment horizontal="right"/>
    </xf>
    <xf numFmtId="179" fontId="80" fillId="0" borderId="0" xfId="1" applyNumberFormat="1" applyFont="1" applyFill="1" applyBorder="1" applyAlignment="1" applyProtection="1">
      <alignment horizontal="right"/>
      <protection locked="0"/>
    </xf>
    <xf numFmtId="186" fontId="0" fillId="0" borderId="0" xfId="0" applyNumberFormat="1"/>
    <xf numFmtId="186" fontId="12" fillId="3" borderId="0" xfId="0" applyNumberFormat="1" applyFont="1" applyFill="1" applyAlignment="1">
      <alignment horizontal="center" vertical="center"/>
    </xf>
    <xf numFmtId="186" fontId="17" fillId="0" borderId="0" xfId="0" applyNumberFormat="1" applyFont="1" applyFill="1" applyBorder="1"/>
    <xf numFmtId="186" fontId="12" fillId="0" borderId="0" xfId="0" applyNumberFormat="1" applyFont="1" applyFill="1" applyBorder="1" applyAlignment="1" applyProtection="1">
      <alignment horizontal="left"/>
      <protection locked="0"/>
    </xf>
    <xf numFmtId="177" fontId="18" fillId="0" borderId="0" xfId="88" applyNumberFormat="1" applyFont="1" applyFill="1" applyAlignment="1" applyProtection="1">
      <alignment horizontal="right"/>
      <protection locked="0"/>
    </xf>
    <xf numFmtId="10" fontId="24" fillId="0" borderId="0" xfId="89" applyNumberFormat="1" applyFont="1" applyAlignment="1" applyProtection="1">
      <alignment horizontal="right"/>
      <protection locked="0"/>
    </xf>
    <xf numFmtId="2" fontId="24" fillId="0" borderId="0" xfId="89" applyNumberFormat="1" applyFont="1" applyAlignment="1" applyProtection="1">
      <alignment horizontal="right"/>
      <protection locked="0"/>
    </xf>
    <xf numFmtId="0" fontId="79" fillId="0" borderId="0" xfId="88">
      <alignment vertical="center"/>
    </xf>
    <xf numFmtId="177" fontId="18" fillId="7" borderId="0" xfId="88" applyNumberFormat="1" applyFont="1" applyFill="1" applyAlignment="1" applyProtection="1">
      <alignment horizontal="right"/>
      <protection locked="0"/>
    </xf>
    <xf numFmtId="177" fontId="24" fillId="7" borderId="0" xfId="89" applyNumberFormat="1" applyFont="1" applyFill="1" applyAlignment="1" applyProtection="1">
      <alignment horizontal="right"/>
      <protection locked="0"/>
    </xf>
    <xf numFmtId="177" fontId="25" fillId="7" borderId="0" xfId="89" applyNumberFormat="1" applyFont="1" applyFill="1" applyAlignment="1" applyProtection="1">
      <alignment horizontal="right"/>
      <protection locked="0"/>
    </xf>
    <xf numFmtId="0" fontId="79" fillId="7" borderId="0" xfId="88" applyFill="1" applyAlignment="1"/>
    <xf numFmtId="181" fontId="69" fillId="7" borderId="0" xfId="88" applyNumberFormat="1" applyFont="1" applyFill="1" applyAlignment="1"/>
    <xf numFmtId="182" fontId="18" fillId="7" borderId="0" xfId="88" applyNumberFormat="1" applyFont="1" applyFill="1" applyAlignment="1" applyProtection="1">
      <alignment horizontal="right"/>
      <protection locked="0"/>
    </xf>
    <xf numFmtId="177" fontId="18" fillId="7" borderId="0" xfId="88" applyNumberFormat="1" applyFont="1" applyFill="1" applyAlignment="1">
      <alignment horizontal="right"/>
    </xf>
    <xf numFmtId="177" fontId="24" fillId="7" borderId="0" xfId="88" applyNumberFormat="1" applyFont="1" applyFill="1" applyAlignment="1">
      <alignment horizontal="right"/>
    </xf>
    <xf numFmtId="177" fontId="25" fillId="7" borderId="0" xfId="88" applyNumberFormat="1" applyFont="1" applyFill="1" applyAlignment="1">
      <alignment horizontal="right"/>
    </xf>
  </cellXfs>
  <cellStyles count="104">
    <cellStyle name="20% - 輔色1" xfId="22" builtinId="30" customBuiltin="1"/>
    <cellStyle name="20% - 輔色1 2" xfId="52"/>
    <cellStyle name="20% - 輔色1 3" xfId="90"/>
    <cellStyle name="20% - 輔色2" xfId="26" builtinId="34" customBuiltin="1"/>
    <cellStyle name="20% - 輔色2 2" xfId="58"/>
    <cellStyle name="20% - 輔色2 3" xfId="92"/>
    <cellStyle name="20% - 輔色3" xfId="30" builtinId="38" customBuiltin="1"/>
    <cellStyle name="20% - 輔色3 2" xfId="55"/>
    <cellStyle name="20% - 輔色3 3" xfId="94"/>
    <cellStyle name="20% - 輔色4" xfId="34" builtinId="42" customBuiltin="1"/>
    <cellStyle name="20% - 輔色4 2" xfId="54"/>
    <cellStyle name="20% - 輔色4 3" xfId="96"/>
    <cellStyle name="20% - 輔色5" xfId="38" builtinId="46" customBuiltin="1"/>
    <cellStyle name="20% - 輔色5 2" xfId="50"/>
    <cellStyle name="20% - 輔色5 3" xfId="98"/>
    <cellStyle name="20% - 輔色6" xfId="42" builtinId="50" customBuiltin="1"/>
    <cellStyle name="20% - 輔色6 2" xfId="49"/>
    <cellStyle name="20% - 輔色6 3" xfId="100"/>
    <cellStyle name="40% - 輔色1" xfId="23" builtinId="31" customBuiltin="1"/>
    <cellStyle name="40% - 輔色1 2" xfId="48"/>
    <cellStyle name="40% - 輔色1 3" xfId="91"/>
    <cellStyle name="40% - 輔色2" xfId="27" builtinId="35" customBuiltin="1"/>
    <cellStyle name="40% - 輔色2 2" xfId="47"/>
    <cellStyle name="40% - 輔色2 3" xfId="93"/>
    <cellStyle name="40% - 輔色3" xfId="31" builtinId="39" customBuiltin="1"/>
    <cellStyle name="40% - 輔色3 2" xfId="46"/>
    <cellStyle name="40% - 輔色3 3" xfId="95"/>
    <cellStyle name="40% - 輔色4" xfId="35" builtinId="43" customBuiltin="1"/>
    <cellStyle name="40% - 輔色4 2" xfId="82"/>
    <cellStyle name="40% - 輔色4 3" xfId="97"/>
    <cellStyle name="40% - 輔色5" xfId="39" builtinId="47" customBuiltin="1"/>
    <cellStyle name="40% - 輔色5 2" xfId="78"/>
    <cellStyle name="40% - 輔色5 3" xfId="99"/>
    <cellStyle name="40% - 輔色6" xfId="43" builtinId="51" customBuiltin="1"/>
    <cellStyle name="40% - 輔色6 2" xfId="74"/>
    <cellStyle name="40% - 輔色6 3" xfId="101"/>
    <cellStyle name="60% - 輔色1" xfId="24" builtinId="32" customBuiltin="1"/>
    <cellStyle name="60% - 輔色1 2" xfId="70"/>
    <cellStyle name="60% - 輔色2" xfId="28" builtinId="36" customBuiltin="1"/>
    <cellStyle name="60% - 輔色2 2" xfId="66"/>
    <cellStyle name="60% - 輔色3" xfId="32" builtinId="40" customBuiltin="1"/>
    <cellStyle name="60% - 輔色3 2" xfId="62"/>
    <cellStyle name="60% - 輔色4" xfId="36" builtinId="44" customBuiltin="1"/>
    <cellStyle name="60% - 輔色4 2" xfId="60"/>
    <cellStyle name="60% - 輔色5" xfId="40" builtinId="48" customBuiltin="1"/>
    <cellStyle name="60% - 輔色5 2" xfId="57"/>
    <cellStyle name="60% - 輔色6" xfId="44" builtinId="52" customBuiltin="1"/>
    <cellStyle name="60% - 輔色6 2" xfId="56"/>
    <cellStyle name="ハイパーリンク_Coal Hong Kong 2011" xfId="3"/>
    <cellStyle name="一般" xfId="0" builtinId="0"/>
    <cellStyle name="一般 2" xfId="45"/>
    <cellStyle name="一般 2 2" xfId="102"/>
    <cellStyle name="一般 3" xfId="88"/>
    <cellStyle name="千分位" xfId="1" builtinId="3"/>
    <cellStyle name="千分位 2" xfId="89"/>
    <cellStyle name="中等" xfId="12" builtinId="28" customBuiltin="1"/>
    <cellStyle name="中等 2" xfId="51"/>
    <cellStyle name="合計" xfId="20" builtinId="25" customBuiltin="1"/>
    <cellStyle name="合計 2" xfId="61"/>
    <cellStyle name="好" xfId="10" builtinId="26" customBuiltin="1"/>
    <cellStyle name="好 2" xfId="53"/>
    <cellStyle name="計算方式" xfId="15" builtinId="22" customBuiltin="1"/>
    <cellStyle name="計算方式 2" xfId="85"/>
    <cellStyle name="連結的儲存格" xfId="16" builtinId="24" customBuiltin="1"/>
    <cellStyle name="連結的儲存格 2" xfId="81"/>
    <cellStyle name="備註 2" xfId="59"/>
    <cellStyle name="備註 2 2" xfId="103"/>
    <cellStyle name="備註 3" xfId="77"/>
    <cellStyle name="超連結" xfId="4" builtinId="8"/>
    <cellStyle name="說明文字" xfId="19" builtinId="53" customBuiltin="1"/>
    <cellStyle name="說明文字 2" xfId="73"/>
    <cellStyle name="輔色1" xfId="21" builtinId="29" customBuiltin="1"/>
    <cellStyle name="輔色1 2" xfId="69"/>
    <cellStyle name="輔色2" xfId="25" builtinId="33" customBuiltin="1"/>
    <cellStyle name="輔色2 2" xfId="65"/>
    <cellStyle name="輔色3" xfId="29" builtinId="37" customBuiltin="1"/>
    <cellStyle name="輔色3 2" xfId="84"/>
    <cellStyle name="輔色4" xfId="33" builtinId="41" customBuiltin="1"/>
    <cellStyle name="輔色4 2" xfId="80"/>
    <cellStyle name="輔色5" xfId="37" builtinId="45" customBuiltin="1"/>
    <cellStyle name="輔色5 2" xfId="76"/>
    <cellStyle name="輔色6" xfId="41" builtinId="49" customBuiltin="1"/>
    <cellStyle name="輔色6 2" xfId="72"/>
    <cellStyle name="標準_Coal Hong Kong 2011" xfId="2"/>
    <cellStyle name="標題" xfId="5" builtinId="15" customBuiltin="1"/>
    <cellStyle name="標題 1" xfId="6" builtinId="16" customBuiltin="1"/>
    <cellStyle name="標題 1 2" xfId="64"/>
    <cellStyle name="標題 2" xfId="7" builtinId="17" customBuiltin="1"/>
    <cellStyle name="標題 2 2" xfId="83"/>
    <cellStyle name="標題 3" xfId="8" builtinId="18" customBuiltin="1"/>
    <cellStyle name="標題 3 2" xfId="79"/>
    <cellStyle name="標題 4" xfId="9" builtinId="19" customBuiltin="1"/>
    <cellStyle name="標題 4 2" xfId="75"/>
    <cellStyle name="標題 5" xfId="68"/>
    <cellStyle name="輸入" xfId="13" builtinId="20" customBuiltin="1"/>
    <cellStyle name="輸入 2" xfId="71"/>
    <cellStyle name="輸出" xfId="14" builtinId="21" customBuiltin="1"/>
    <cellStyle name="輸出 2" xfId="67"/>
    <cellStyle name="檢查儲存格" xfId="17" builtinId="23" customBuiltin="1"/>
    <cellStyle name="檢查儲存格 2" xfId="63"/>
    <cellStyle name="壞" xfId="11" builtinId="27" customBuiltin="1"/>
    <cellStyle name="壞 2" xfId="86"/>
    <cellStyle name="警告文字" xfId="18" builtinId="11" customBuiltin="1"/>
    <cellStyle name="警告文字 2" xfId="87"/>
  </cellStyles>
  <dxfs count="0"/>
  <tableStyles count="0" defaultTableStyle="TableStyleMedium2" defaultPivotStyle="PivotStyleLight16"/>
  <colors>
    <mruColors>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cstat@moeaboe.gov.tw"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F12" sqref="F12"/>
    </sheetView>
  </sheetViews>
  <sheetFormatPr defaultColWidth="14.85546875" defaultRowHeight="15"/>
  <cols>
    <col min="1" max="1" width="14.85546875" style="3" customWidth="1"/>
    <col min="2" max="3" width="28.140625" style="3" customWidth="1"/>
    <col min="4" max="4" width="25.140625" style="3" customWidth="1"/>
    <col min="5" max="5" width="11.5703125" style="3" customWidth="1"/>
    <col min="6" max="256" width="14.85546875" style="3"/>
    <col min="257" max="257" width="14.85546875" style="3" customWidth="1"/>
    <col min="258" max="259" width="28.140625" style="3" customWidth="1"/>
    <col min="260" max="260" width="25.140625" style="3" customWidth="1"/>
    <col min="261" max="261" width="11.5703125" style="3" customWidth="1"/>
    <col min="262" max="512" width="14.85546875" style="3"/>
    <col min="513" max="513" width="14.85546875" style="3" customWidth="1"/>
    <col min="514" max="515" width="28.140625" style="3" customWidth="1"/>
    <col min="516" max="516" width="25.140625" style="3" customWidth="1"/>
    <col min="517" max="517" width="11.5703125" style="3" customWidth="1"/>
    <col min="518" max="768" width="14.85546875" style="3"/>
    <col min="769" max="769" width="14.85546875" style="3" customWidth="1"/>
    <col min="770" max="771" width="28.140625" style="3" customWidth="1"/>
    <col min="772" max="772" width="25.140625" style="3" customWidth="1"/>
    <col min="773" max="773" width="11.5703125" style="3" customWidth="1"/>
    <col min="774" max="1024" width="14.85546875" style="3"/>
    <col min="1025" max="1025" width="14.85546875" style="3" customWidth="1"/>
    <col min="1026" max="1027" width="28.140625" style="3" customWidth="1"/>
    <col min="1028" max="1028" width="25.140625" style="3" customWidth="1"/>
    <col min="1029" max="1029" width="11.5703125" style="3" customWidth="1"/>
    <col min="1030" max="1280" width="14.85546875" style="3"/>
    <col min="1281" max="1281" width="14.85546875" style="3" customWidth="1"/>
    <col min="1282" max="1283" width="28.140625" style="3" customWidth="1"/>
    <col min="1284" max="1284" width="25.140625" style="3" customWidth="1"/>
    <col min="1285" max="1285" width="11.5703125" style="3" customWidth="1"/>
    <col min="1286" max="1536" width="14.85546875" style="3"/>
    <col min="1537" max="1537" width="14.85546875" style="3" customWidth="1"/>
    <col min="1538" max="1539" width="28.140625" style="3" customWidth="1"/>
    <col min="1540" max="1540" width="25.140625" style="3" customWidth="1"/>
    <col min="1541" max="1541" width="11.5703125" style="3" customWidth="1"/>
    <col min="1542" max="1792" width="14.85546875" style="3"/>
    <col min="1793" max="1793" width="14.85546875" style="3" customWidth="1"/>
    <col min="1794" max="1795" width="28.140625" style="3" customWidth="1"/>
    <col min="1796" max="1796" width="25.140625" style="3" customWidth="1"/>
    <col min="1797" max="1797" width="11.5703125" style="3" customWidth="1"/>
    <col min="1798" max="2048" width="14.85546875" style="3"/>
    <col min="2049" max="2049" width="14.85546875" style="3" customWidth="1"/>
    <col min="2050" max="2051" width="28.140625" style="3" customWidth="1"/>
    <col min="2052" max="2052" width="25.140625" style="3" customWidth="1"/>
    <col min="2053" max="2053" width="11.5703125" style="3" customWidth="1"/>
    <col min="2054" max="2304" width="14.85546875" style="3"/>
    <col min="2305" max="2305" width="14.85546875" style="3" customWidth="1"/>
    <col min="2306" max="2307" width="28.140625" style="3" customWidth="1"/>
    <col min="2308" max="2308" width="25.140625" style="3" customWidth="1"/>
    <col min="2309" max="2309" width="11.5703125" style="3" customWidth="1"/>
    <col min="2310" max="2560" width="14.85546875" style="3"/>
    <col min="2561" max="2561" width="14.85546875" style="3" customWidth="1"/>
    <col min="2562" max="2563" width="28.140625" style="3" customWidth="1"/>
    <col min="2564" max="2564" width="25.140625" style="3" customWidth="1"/>
    <col min="2565" max="2565" width="11.5703125" style="3" customWidth="1"/>
    <col min="2566" max="2816" width="14.85546875" style="3"/>
    <col min="2817" max="2817" width="14.85546875" style="3" customWidth="1"/>
    <col min="2818" max="2819" width="28.140625" style="3" customWidth="1"/>
    <col min="2820" max="2820" width="25.140625" style="3" customWidth="1"/>
    <col min="2821" max="2821" width="11.5703125" style="3" customWidth="1"/>
    <col min="2822" max="3072" width="14.85546875" style="3"/>
    <col min="3073" max="3073" width="14.85546875" style="3" customWidth="1"/>
    <col min="3074" max="3075" width="28.140625" style="3" customWidth="1"/>
    <col min="3076" max="3076" width="25.140625" style="3" customWidth="1"/>
    <col min="3077" max="3077" width="11.5703125" style="3" customWidth="1"/>
    <col min="3078" max="3328" width="14.85546875" style="3"/>
    <col min="3329" max="3329" width="14.85546875" style="3" customWidth="1"/>
    <col min="3330" max="3331" width="28.140625" style="3" customWidth="1"/>
    <col min="3332" max="3332" width="25.140625" style="3" customWidth="1"/>
    <col min="3333" max="3333" width="11.5703125" style="3" customWidth="1"/>
    <col min="3334" max="3584" width="14.85546875" style="3"/>
    <col min="3585" max="3585" width="14.85546875" style="3" customWidth="1"/>
    <col min="3586" max="3587" width="28.140625" style="3" customWidth="1"/>
    <col min="3588" max="3588" width="25.140625" style="3" customWidth="1"/>
    <col min="3589" max="3589" width="11.5703125" style="3" customWidth="1"/>
    <col min="3590" max="3840" width="14.85546875" style="3"/>
    <col min="3841" max="3841" width="14.85546875" style="3" customWidth="1"/>
    <col min="3842" max="3843" width="28.140625" style="3" customWidth="1"/>
    <col min="3844" max="3844" width="25.140625" style="3" customWidth="1"/>
    <col min="3845" max="3845" width="11.5703125" style="3" customWidth="1"/>
    <col min="3846" max="4096" width="14.85546875" style="3"/>
    <col min="4097" max="4097" width="14.85546875" style="3" customWidth="1"/>
    <col min="4098" max="4099" width="28.140625" style="3" customWidth="1"/>
    <col min="4100" max="4100" width="25.140625" style="3" customWidth="1"/>
    <col min="4101" max="4101" width="11.5703125" style="3" customWidth="1"/>
    <col min="4102" max="4352" width="14.85546875" style="3"/>
    <col min="4353" max="4353" width="14.85546875" style="3" customWidth="1"/>
    <col min="4354" max="4355" width="28.140625" style="3" customWidth="1"/>
    <col min="4356" max="4356" width="25.140625" style="3" customWidth="1"/>
    <col min="4357" max="4357" width="11.5703125" style="3" customWidth="1"/>
    <col min="4358" max="4608" width="14.85546875" style="3"/>
    <col min="4609" max="4609" width="14.85546875" style="3" customWidth="1"/>
    <col min="4610" max="4611" width="28.140625" style="3" customWidth="1"/>
    <col min="4612" max="4612" width="25.140625" style="3" customWidth="1"/>
    <col min="4613" max="4613" width="11.5703125" style="3" customWidth="1"/>
    <col min="4614" max="4864" width="14.85546875" style="3"/>
    <col min="4865" max="4865" width="14.85546875" style="3" customWidth="1"/>
    <col min="4866" max="4867" width="28.140625" style="3" customWidth="1"/>
    <col min="4868" max="4868" width="25.140625" style="3" customWidth="1"/>
    <col min="4869" max="4869" width="11.5703125" style="3" customWidth="1"/>
    <col min="4870" max="5120" width="14.85546875" style="3"/>
    <col min="5121" max="5121" width="14.85546875" style="3" customWidth="1"/>
    <col min="5122" max="5123" width="28.140625" style="3" customWidth="1"/>
    <col min="5124" max="5124" width="25.140625" style="3" customWidth="1"/>
    <col min="5125" max="5125" width="11.5703125" style="3" customWidth="1"/>
    <col min="5126" max="5376" width="14.85546875" style="3"/>
    <col min="5377" max="5377" width="14.85546875" style="3" customWidth="1"/>
    <col min="5378" max="5379" width="28.140625" style="3" customWidth="1"/>
    <col min="5380" max="5380" width="25.140625" style="3" customWidth="1"/>
    <col min="5381" max="5381" width="11.5703125" style="3" customWidth="1"/>
    <col min="5382" max="5632" width="14.85546875" style="3"/>
    <col min="5633" max="5633" width="14.85546875" style="3" customWidth="1"/>
    <col min="5634" max="5635" width="28.140625" style="3" customWidth="1"/>
    <col min="5636" max="5636" width="25.140625" style="3" customWidth="1"/>
    <col min="5637" max="5637" width="11.5703125" style="3" customWidth="1"/>
    <col min="5638" max="5888" width="14.85546875" style="3"/>
    <col min="5889" max="5889" width="14.85546875" style="3" customWidth="1"/>
    <col min="5890" max="5891" width="28.140625" style="3" customWidth="1"/>
    <col min="5892" max="5892" width="25.140625" style="3" customWidth="1"/>
    <col min="5893" max="5893" width="11.5703125" style="3" customWidth="1"/>
    <col min="5894" max="6144" width="14.85546875" style="3"/>
    <col min="6145" max="6145" width="14.85546875" style="3" customWidth="1"/>
    <col min="6146" max="6147" width="28.140625" style="3" customWidth="1"/>
    <col min="6148" max="6148" width="25.140625" style="3" customWidth="1"/>
    <col min="6149" max="6149" width="11.5703125" style="3" customWidth="1"/>
    <col min="6150" max="6400" width="14.85546875" style="3"/>
    <col min="6401" max="6401" width="14.85546875" style="3" customWidth="1"/>
    <col min="6402" max="6403" width="28.140625" style="3" customWidth="1"/>
    <col min="6404" max="6404" width="25.140625" style="3" customWidth="1"/>
    <col min="6405" max="6405" width="11.5703125" style="3" customWidth="1"/>
    <col min="6406" max="6656" width="14.85546875" style="3"/>
    <col min="6657" max="6657" width="14.85546875" style="3" customWidth="1"/>
    <col min="6658" max="6659" width="28.140625" style="3" customWidth="1"/>
    <col min="6660" max="6660" width="25.140625" style="3" customWidth="1"/>
    <col min="6661" max="6661" width="11.5703125" style="3" customWidth="1"/>
    <col min="6662" max="6912" width="14.85546875" style="3"/>
    <col min="6913" max="6913" width="14.85546875" style="3" customWidth="1"/>
    <col min="6914" max="6915" width="28.140625" style="3" customWidth="1"/>
    <col min="6916" max="6916" width="25.140625" style="3" customWidth="1"/>
    <col min="6917" max="6917" width="11.5703125" style="3" customWidth="1"/>
    <col min="6918" max="7168" width="14.85546875" style="3"/>
    <col min="7169" max="7169" width="14.85546875" style="3" customWidth="1"/>
    <col min="7170" max="7171" width="28.140625" style="3" customWidth="1"/>
    <col min="7172" max="7172" width="25.140625" style="3" customWidth="1"/>
    <col min="7173" max="7173" width="11.5703125" style="3" customWidth="1"/>
    <col min="7174" max="7424" width="14.85546875" style="3"/>
    <col min="7425" max="7425" width="14.85546875" style="3" customWidth="1"/>
    <col min="7426" max="7427" width="28.140625" style="3" customWidth="1"/>
    <col min="7428" max="7428" width="25.140625" style="3" customWidth="1"/>
    <col min="7429" max="7429" width="11.5703125" style="3" customWidth="1"/>
    <col min="7430" max="7680" width="14.85546875" style="3"/>
    <col min="7681" max="7681" width="14.85546875" style="3" customWidth="1"/>
    <col min="7682" max="7683" width="28.140625" style="3" customWidth="1"/>
    <col min="7684" max="7684" width="25.140625" style="3" customWidth="1"/>
    <col min="7685" max="7685" width="11.5703125" style="3" customWidth="1"/>
    <col min="7686" max="7936" width="14.85546875" style="3"/>
    <col min="7937" max="7937" width="14.85546875" style="3" customWidth="1"/>
    <col min="7938" max="7939" width="28.140625" style="3" customWidth="1"/>
    <col min="7940" max="7940" width="25.140625" style="3" customWidth="1"/>
    <col min="7941" max="7941" width="11.5703125" style="3" customWidth="1"/>
    <col min="7942" max="8192" width="14.85546875" style="3"/>
    <col min="8193" max="8193" width="14.85546875" style="3" customWidth="1"/>
    <col min="8194" max="8195" width="28.140625" style="3" customWidth="1"/>
    <col min="8196" max="8196" width="25.140625" style="3" customWidth="1"/>
    <col min="8197" max="8197" width="11.5703125" style="3" customWidth="1"/>
    <col min="8198" max="8448" width="14.85546875" style="3"/>
    <col min="8449" max="8449" width="14.85546875" style="3" customWidth="1"/>
    <col min="8450" max="8451" width="28.140625" style="3" customWidth="1"/>
    <col min="8452" max="8452" width="25.140625" style="3" customWidth="1"/>
    <col min="8453" max="8453" width="11.5703125" style="3" customWidth="1"/>
    <col min="8454" max="8704" width="14.85546875" style="3"/>
    <col min="8705" max="8705" width="14.85546875" style="3" customWidth="1"/>
    <col min="8706" max="8707" width="28.140625" style="3" customWidth="1"/>
    <col min="8708" max="8708" width="25.140625" style="3" customWidth="1"/>
    <col min="8709" max="8709" width="11.5703125" style="3" customWidth="1"/>
    <col min="8710" max="8960" width="14.85546875" style="3"/>
    <col min="8961" max="8961" width="14.85546875" style="3" customWidth="1"/>
    <col min="8962" max="8963" width="28.140625" style="3" customWidth="1"/>
    <col min="8964" max="8964" width="25.140625" style="3" customWidth="1"/>
    <col min="8965" max="8965" width="11.5703125" style="3" customWidth="1"/>
    <col min="8966" max="9216" width="14.85546875" style="3"/>
    <col min="9217" max="9217" width="14.85546875" style="3" customWidth="1"/>
    <col min="9218" max="9219" width="28.140625" style="3" customWidth="1"/>
    <col min="9220" max="9220" width="25.140625" style="3" customWidth="1"/>
    <col min="9221" max="9221" width="11.5703125" style="3" customWidth="1"/>
    <col min="9222" max="9472" width="14.85546875" style="3"/>
    <col min="9473" max="9473" width="14.85546875" style="3" customWidth="1"/>
    <col min="9474" max="9475" width="28.140625" style="3" customWidth="1"/>
    <col min="9476" max="9476" width="25.140625" style="3" customWidth="1"/>
    <col min="9477" max="9477" width="11.5703125" style="3" customWidth="1"/>
    <col min="9478" max="9728" width="14.85546875" style="3"/>
    <col min="9729" max="9729" width="14.85546875" style="3" customWidth="1"/>
    <col min="9730" max="9731" width="28.140625" style="3" customWidth="1"/>
    <col min="9732" max="9732" width="25.140625" style="3" customWidth="1"/>
    <col min="9733" max="9733" width="11.5703125" style="3" customWidth="1"/>
    <col min="9734" max="9984" width="14.85546875" style="3"/>
    <col min="9985" max="9985" width="14.85546875" style="3" customWidth="1"/>
    <col min="9986" max="9987" width="28.140625" style="3" customWidth="1"/>
    <col min="9988" max="9988" width="25.140625" style="3" customWidth="1"/>
    <col min="9989" max="9989" width="11.5703125" style="3" customWidth="1"/>
    <col min="9990" max="10240" width="14.85546875" style="3"/>
    <col min="10241" max="10241" width="14.85546875" style="3" customWidth="1"/>
    <col min="10242" max="10243" width="28.140625" style="3" customWidth="1"/>
    <col min="10244" max="10244" width="25.140625" style="3" customWidth="1"/>
    <col min="10245" max="10245" width="11.5703125" style="3" customWidth="1"/>
    <col min="10246" max="10496" width="14.85546875" style="3"/>
    <col min="10497" max="10497" width="14.85546875" style="3" customWidth="1"/>
    <col min="10498" max="10499" width="28.140625" style="3" customWidth="1"/>
    <col min="10500" max="10500" width="25.140625" style="3" customWidth="1"/>
    <col min="10501" max="10501" width="11.5703125" style="3" customWidth="1"/>
    <col min="10502" max="10752" width="14.85546875" style="3"/>
    <col min="10753" max="10753" width="14.85546875" style="3" customWidth="1"/>
    <col min="10754" max="10755" width="28.140625" style="3" customWidth="1"/>
    <col min="10756" max="10756" width="25.140625" style="3" customWidth="1"/>
    <col min="10757" max="10757" width="11.5703125" style="3" customWidth="1"/>
    <col min="10758" max="11008" width="14.85546875" style="3"/>
    <col min="11009" max="11009" width="14.85546875" style="3" customWidth="1"/>
    <col min="11010" max="11011" width="28.140625" style="3" customWidth="1"/>
    <col min="11012" max="11012" width="25.140625" style="3" customWidth="1"/>
    <col min="11013" max="11013" width="11.5703125" style="3" customWidth="1"/>
    <col min="11014" max="11264" width="14.85546875" style="3"/>
    <col min="11265" max="11265" width="14.85546875" style="3" customWidth="1"/>
    <col min="11266" max="11267" width="28.140625" style="3" customWidth="1"/>
    <col min="11268" max="11268" width="25.140625" style="3" customWidth="1"/>
    <col min="11269" max="11269" width="11.5703125" style="3" customWidth="1"/>
    <col min="11270" max="11520" width="14.85546875" style="3"/>
    <col min="11521" max="11521" width="14.85546875" style="3" customWidth="1"/>
    <col min="11522" max="11523" width="28.140625" style="3" customWidth="1"/>
    <col min="11524" max="11524" width="25.140625" style="3" customWidth="1"/>
    <col min="11525" max="11525" width="11.5703125" style="3" customWidth="1"/>
    <col min="11526" max="11776" width="14.85546875" style="3"/>
    <col min="11777" max="11777" width="14.85546875" style="3" customWidth="1"/>
    <col min="11778" max="11779" width="28.140625" style="3" customWidth="1"/>
    <col min="11780" max="11780" width="25.140625" style="3" customWidth="1"/>
    <col min="11781" max="11781" width="11.5703125" style="3" customWidth="1"/>
    <col min="11782" max="12032" width="14.85546875" style="3"/>
    <col min="12033" max="12033" width="14.85546875" style="3" customWidth="1"/>
    <col min="12034" max="12035" width="28.140625" style="3" customWidth="1"/>
    <col min="12036" max="12036" width="25.140625" style="3" customWidth="1"/>
    <col min="12037" max="12037" width="11.5703125" style="3" customWidth="1"/>
    <col min="12038" max="12288" width="14.85546875" style="3"/>
    <col min="12289" max="12289" width="14.85546875" style="3" customWidth="1"/>
    <col min="12290" max="12291" width="28.140625" style="3" customWidth="1"/>
    <col min="12292" max="12292" width="25.140625" style="3" customWidth="1"/>
    <col min="12293" max="12293" width="11.5703125" style="3" customWidth="1"/>
    <col min="12294" max="12544" width="14.85546875" style="3"/>
    <col min="12545" max="12545" width="14.85546875" style="3" customWidth="1"/>
    <col min="12546" max="12547" width="28.140625" style="3" customWidth="1"/>
    <col min="12548" max="12548" width="25.140625" style="3" customWidth="1"/>
    <col min="12549" max="12549" width="11.5703125" style="3" customWidth="1"/>
    <col min="12550" max="12800" width="14.85546875" style="3"/>
    <col min="12801" max="12801" width="14.85546875" style="3" customWidth="1"/>
    <col min="12802" max="12803" width="28.140625" style="3" customWidth="1"/>
    <col min="12804" max="12804" width="25.140625" style="3" customWidth="1"/>
    <col min="12805" max="12805" width="11.5703125" style="3" customWidth="1"/>
    <col min="12806" max="13056" width="14.85546875" style="3"/>
    <col min="13057" max="13057" width="14.85546875" style="3" customWidth="1"/>
    <col min="13058" max="13059" width="28.140625" style="3" customWidth="1"/>
    <col min="13060" max="13060" width="25.140625" style="3" customWidth="1"/>
    <col min="13061" max="13061" width="11.5703125" style="3" customWidth="1"/>
    <col min="13062" max="13312" width="14.85546875" style="3"/>
    <col min="13313" max="13313" width="14.85546875" style="3" customWidth="1"/>
    <col min="13314" max="13315" width="28.140625" style="3" customWidth="1"/>
    <col min="13316" max="13316" width="25.140625" style="3" customWidth="1"/>
    <col min="13317" max="13317" width="11.5703125" style="3" customWidth="1"/>
    <col min="13318" max="13568" width="14.85546875" style="3"/>
    <col min="13569" max="13569" width="14.85546875" style="3" customWidth="1"/>
    <col min="13570" max="13571" width="28.140625" style="3" customWidth="1"/>
    <col min="13572" max="13572" width="25.140625" style="3" customWidth="1"/>
    <col min="13573" max="13573" width="11.5703125" style="3" customWidth="1"/>
    <col min="13574" max="13824" width="14.85546875" style="3"/>
    <col min="13825" max="13825" width="14.85546875" style="3" customWidth="1"/>
    <col min="13826" max="13827" width="28.140625" style="3" customWidth="1"/>
    <col min="13828" max="13828" width="25.140625" style="3" customWidth="1"/>
    <col min="13829" max="13829" width="11.5703125" style="3" customWidth="1"/>
    <col min="13830" max="14080" width="14.85546875" style="3"/>
    <col min="14081" max="14081" width="14.85546875" style="3" customWidth="1"/>
    <col min="14082" max="14083" width="28.140625" style="3" customWidth="1"/>
    <col min="14084" max="14084" width="25.140625" style="3" customWidth="1"/>
    <col min="14085" max="14085" width="11.5703125" style="3" customWidth="1"/>
    <col min="14086" max="14336" width="14.85546875" style="3"/>
    <col min="14337" max="14337" width="14.85546875" style="3" customWidth="1"/>
    <col min="14338" max="14339" width="28.140625" style="3" customWidth="1"/>
    <col min="14340" max="14340" width="25.140625" style="3" customWidth="1"/>
    <col min="14341" max="14341" width="11.5703125" style="3" customWidth="1"/>
    <col min="14342" max="14592" width="14.85546875" style="3"/>
    <col min="14593" max="14593" width="14.85546875" style="3" customWidth="1"/>
    <col min="14594" max="14595" width="28.140625" style="3" customWidth="1"/>
    <col min="14596" max="14596" width="25.140625" style="3" customWidth="1"/>
    <col min="14597" max="14597" width="11.5703125" style="3" customWidth="1"/>
    <col min="14598" max="14848" width="14.85546875" style="3"/>
    <col min="14849" max="14849" width="14.85546875" style="3" customWidth="1"/>
    <col min="14850" max="14851" width="28.140625" style="3" customWidth="1"/>
    <col min="14852" max="14852" width="25.140625" style="3" customWidth="1"/>
    <col min="14853" max="14853" width="11.5703125" style="3" customWidth="1"/>
    <col min="14854" max="15104" width="14.85546875" style="3"/>
    <col min="15105" max="15105" width="14.85546875" style="3" customWidth="1"/>
    <col min="15106" max="15107" width="28.140625" style="3" customWidth="1"/>
    <col min="15108" max="15108" width="25.140625" style="3" customWidth="1"/>
    <col min="15109" max="15109" width="11.5703125" style="3" customWidth="1"/>
    <col min="15110" max="15360" width="14.85546875" style="3"/>
    <col min="15361" max="15361" width="14.85546875" style="3" customWidth="1"/>
    <col min="15362" max="15363" width="28.140625" style="3" customWidth="1"/>
    <col min="15364" max="15364" width="25.140625" style="3" customWidth="1"/>
    <col min="15365" max="15365" width="11.5703125" style="3" customWidth="1"/>
    <col min="15366" max="15616" width="14.85546875" style="3"/>
    <col min="15617" max="15617" width="14.85546875" style="3" customWidth="1"/>
    <col min="15618" max="15619" width="28.140625" style="3" customWidth="1"/>
    <col min="15620" max="15620" width="25.140625" style="3" customWidth="1"/>
    <col min="15621" max="15621" width="11.5703125" style="3" customWidth="1"/>
    <col min="15622" max="15872" width="14.85546875" style="3"/>
    <col min="15873" max="15873" width="14.85546875" style="3" customWidth="1"/>
    <col min="15874" max="15875" width="28.140625" style="3" customWidth="1"/>
    <col min="15876" max="15876" width="25.140625" style="3" customWidth="1"/>
    <col min="15877" max="15877" width="11.5703125" style="3" customWidth="1"/>
    <col min="15878" max="16128" width="14.85546875" style="3"/>
    <col min="16129" max="16129" width="14.85546875" style="3" customWidth="1"/>
    <col min="16130" max="16131" width="28.140625" style="3" customWidth="1"/>
    <col min="16132" max="16132" width="25.140625" style="3" customWidth="1"/>
    <col min="16133" max="16133" width="11.5703125" style="3" customWidth="1"/>
    <col min="16134" max="16384" width="14.85546875" style="3"/>
  </cols>
  <sheetData>
    <row r="1" spans="1:5" ht="25.5">
      <c r="A1" s="1" t="s">
        <v>0</v>
      </c>
      <c r="B1" s="2"/>
      <c r="C1" s="2"/>
      <c r="D1" s="2"/>
      <c r="E1" s="2"/>
    </row>
    <row r="2" spans="1:5">
      <c r="A2" s="2"/>
      <c r="B2" s="2"/>
      <c r="C2" s="2"/>
      <c r="D2" s="2"/>
      <c r="E2" s="2"/>
    </row>
    <row r="3" spans="1:5" ht="15.75">
      <c r="A3" s="4" t="s">
        <v>1</v>
      </c>
      <c r="B3" s="2"/>
      <c r="C3" s="2"/>
      <c r="D3" s="2"/>
      <c r="E3" s="2"/>
    </row>
    <row r="4" spans="1:5" ht="16.5" thickBot="1">
      <c r="A4" s="4"/>
      <c r="B4" s="2"/>
      <c r="C4" s="2"/>
      <c r="D4" s="2"/>
      <c r="E4" s="2"/>
    </row>
    <row r="5" spans="1:5" ht="17.25" thickTop="1" thickBot="1">
      <c r="A5" s="2"/>
      <c r="B5" s="5" t="s">
        <v>2</v>
      </c>
      <c r="C5" s="6" t="s">
        <v>110</v>
      </c>
      <c r="D5" s="2"/>
      <c r="E5" s="2"/>
    </row>
    <row r="6" spans="1:5" ht="17.25" thickTop="1" thickBot="1">
      <c r="A6" s="2"/>
      <c r="B6" s="7" t="s">
        <v>3</v>
      </c>
      <c r="C6" s="8" t="s">
        <v>241</v>
      </c>
      <c r="D6" s="2"/>
      <c r="E6" s="2"/>
    </row>
    <row r="7" spans="1:5" ht="16.5" thickTop="1" thickBot="1">
      <c r="A7" s="2"/>
      <c r="B7" s="2"/>
      <c r="C7" s="2"/>
      <c r="D7" s="2"/>
      <c r="E7" s="2"/>
    </row>
    <row r="8" spans="1:5" ht="17.25" thickTop="1" thickBot="1">
      <c r="A8" s="2"/>
      <c r="B8" s="7" t="s">
        <v>4</v>
      </c>
      <c r="C8" s="6"/>
      <c r="D8" s="2"/>
      <c r="E8" s="2"/>
    </row>
    <row r="9" spans="1:5" ht="17.25" thickTop="1" thickBot="1">
      <c r="A9" s="2"/>
      <c r="B9" s="7" t="s">
        <v>5</v>
      </c>
      <c r="C9" s="6"/>
      <c r="D9" s="2"/>
      <c r="E9" s="2"/>
    </row>
    <row r="10" spans="1:5" ht="17.25" thickTop="1" thickBot="1">
      <c r="A10" s="2"/>
      <c r="B10" s="7" t="s">
        <v>6</v>
      </c>
      <c r="C10" s="175" t="s">
        <v>242</v>
      </c>
      <c r="D10" s="2"/>
      <c r="E10" s="2"/>
    </row>
    <row r="11" spans="1:5" ht="17.25" thickTop="1" thickBot="1">
      <c r="A11" s="2"/>
      <c r="B11" s="7" t="s">
        <v>7</v>
      </c>
      <c r="C11" s="9"/>
      <c r="D11" s="2"/>
      <c r="E11" s="2"/>
    </row>
    <row r="12" spans="1:5" ht="15.75" thickTop="1">
      <c r="A12" s="2"/>
      <c r="B12" s="2"/>
      <c r="C12" s="2"/>
      <c r="D12" s="2"/>
      <c r="E12" s="2"/>
    </row>
    <row r="13" spans="1:5">
      <c r="A13" s="2" t="s">
        <v>8</v>
      </c>
      <c r="B13" s="2"/>
      <c r="C13" s="2"/>
      <c r="D13" s="2"/>
      <c r="E13" s="2"/>
    </row>
    <row r="14" spans="1:5">
      <c r="A14" s="2" t="s">
        <v>10</v>
      </c>
      <c r="B14" s="2"/>
      <c r="C14" s="2"/>
      <c r="D14" s="2"/>
      <c r="E14" s="2"/>
    </row>
    <row r="15" spans="1:5">
      <c r="A15" s="2" t="s">
        <v>9</v>
      </c>
      <c r="B15" s="2"/>
      <c r="C15" s="2"/>
      <c r="D15" s="2"/>
      <c r="E15" s="2"/>
    </row>
    <row r="16" spans="1:5">
      <c r="A16" s="2" t="s">
        <v>11</v>
      </c>
      <c r="B16" s="2"/>
      <c r="C16" s="2"/>
      <c r="D16" s="2"/>
      <c r="E16" s="2"/>
    </row>
    <row r="17" spans="1:5">
      <c r="A17" s="2"/>
      <c r="B17" s="2"/>
      <c r="C17" s="2"/>
      <c r="D17" s="2"/>
      <c r="E17" s="2"/>
    </row>
    <row r="18" spans="1:5">
      <c r="A18" s="2" t="s">
        <v>12</v>
      </c>
      <c r="B18" s="2"/>
      <c r="C18" s="2"/>
      <c r="D18" s="2"/>
      <c r="E18" s="2"/>
    </row>
    <row r="19" spans="1:5">
      <c r="A19" s="10"/>
      <c r="B19" s="2"/>
      <c r="C19" s="2"/>
      <c r="D19" s="2"/>
      <c r="E19" s="2"/>
    </row>
  </sheetData>
  <phoneticPr fontId="30" type="noConversion"/>
  <hyperlinks>
    <hyperlink ref="C10"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104"/>
  <sheetViews>
    <sheetView zoomScaleNormal="100" zoomScaleSheetLayoutView="100" workbookViewId="0">
      <pane xSplit="3" ySplit="3" topLeftCell="U91" activePane="bottomRight" state="frozen"/>
      <selection pane="topRight" activeCell="D1" sqref="D1"/>
      <selection pane="bottomLeft" activeCell="A4" sqref="A4"/>
      <selection pane="bottomRight" activeCell="V94" sqref="V94"/>
    </sheetView>
  </sheetViews>
  <sheetFormatPr defaultRowHeight="15.75" outlineLevelRow="1"/>
  <cols>
    <col min="1" max="1" width="9" customWidth="1"/>
    <col min="2" max="2" width="71" customWidth="1"/>
    <col min="3" max="3" width="21.5703125" style="32" hidden="1" customWidth="1"/>
    <col min="4" max="4" width="20.28515625" style="32" bestFit="1" customWidth="1"/>
    <col min="5" max="14" width="8.7109375" style="53" customWidth="1"/>
    <col min="15" max="15" width="10.28515625" style="53" customWidth="1"/>
    <col min="16" max="16" width="10.5703125" style="53" customWidth="1"/>
    <col min="17" max="17" width="9.85546875" style="53" customWidth="1"/>
    <col min="18" max="18" width="10" style="53" customWidth="1"/>
    <col min="19" max="19" width="9.5703125" style="53" customWidth="1"/>
    <col min="20" max="29" width="10.140625" style="53" bestFit="1" customWidth="1"/>
    <col min="30" max="31" width="9.85546875" bestFit="1" customWidth="1"/>
    <col min="32" max="32" width="9.85546875" customWidth="1"/>
    <col min="33" max="34" width="20.7109375" customWidth="1"/>
    <col min="86" max="109" width="9.140625" customWidth="1"/>
    <col min="259" max="259" width="9" customWidth="1"/>
    <col min="260" max="260" width="71" customWidth="1"/>
    <col min="261" max="261" width="0" hidden="1" customWidth="1"/>
    <col min="263" max="287" width="8.7109375" customWidth="1"/>
    <col min="289" max="290" width="20.7109375" customWidth="1"/>
    <col min="342" max="365" width="9.140625" customWidth="1"/>
    <col min="515" max="515" width="9" customWidth="1"/>
    <col min="516" max="516" width="71" customWidth="1"/>
    <col min="517" max="517" width="0" hidden="1" customWidth="1"/>
    <col min="519" max="543" width="8.7109375" customWidth="1"/>
    <col min="545" max="546" width="20.7109375" customWidth="1"/>
    <col min="598" max="621" width="9.140625" customWidth="1"/>
    <col min="771" max="771" width="9" customWidth="1"/>
    <col min="772" max="772" width="71" customWidth="1"/>
    <col min="773" max="773" width="0" hidden="1" customWidth="1"/>
    <col min="775" max="799" width="8.7109375" customWidth="1"/>
    <col min="801" max="802" width="20.7109375" customWidth="1"/>
    <col min="854" max="877" width="9.140625" customWidth="1"/>
    <col min="1027" max="1027" width="9" customWidth="1"/>
    <col min="1028" max="1028" width="71" customWidth="1"/>
    <col min="1029" max="1029" width="0" hidden="1" customWidth="1"/>
    <col min="1031" max="1055" width="8.7109375" customWidth="1"/>
    <col min="1057" max="1058" width="20.7109375" customWidth="1"/>
    <col min="1110" max="1133" width="9.140625" customWidth="1"/>
    <col min="1283" max="1283" width="9" customWidth="1"/>
    <col min="1284" max="1284" width="71" customWidth="1"/>
    <col min="1285" max="1285" width="0" hidden="1" customWidth="1"/>
    <col min="1287" max="1311" width="8.7109375" customWidth="1"/>
    <col min="1313" max="1314" width="20.7109375" customWidth="1"/>
    <col min="1366" max="1389" width="9.140625" customWidth="1"/>
    <col min="1539" max="1539" width="9" customWidth="1"/>
    <col min="1540" max="1540" width="71" customWidth="1"/>
    <col min="1541" max="1541" width="0" hidden="1" customWidth="1"/>
    <col min="1543" max="1567" width="8.7109375" customWidth="1"/>
    <col min="1569" max="1570" width="20.7109375" customWidth="1"/>
    <col min="1622" max="1645" width="9.140625" customWidth="1"/>
    <col min="1795" max="1795" width="9" customWidth="1"/>
    <col min="1796" max="1796" width="71" customWidth="1"/>
    <col min="1797" max="1797" width="0" hidden="1" customWidth="1"/>
    <col min="1799" max="1823" width="8.7109375" customWidth="1"/>
    <col min="1825" max="1826" width="20.7109375" customWidth="1"/>
    <col min="1878" max="1901" width="9.140625" customWidth="1"/>
    <col min="2051" max="2051" width="9" customWidth="1"/>
    <col min="2052" max="2052" width="71" customWidth="1"/>
    <col min="2053" max="2053" width="0" hidden="1" customWidth="1"/>
    <col min="2055" max="2079" width="8.7109375" customWidth="1"/>
    <col min="2081" max="2082" width="20.7109375" customWidth="1"/>
    <col min="2134" max="2157" width="9.140625" customWidth="1"/>
    <col min="2307" max="2307" width="9" customWidth="1"/>
    <col min="2308" max="2308" width="71" customWidth="1"/>
    <col min="2309" max="2309" width="0" hidden="1" customWidth="1"/>
    <col min="2311" max="2335" width="8.7109375" customWidth="1"/>
    <col min="2337" max="2338" width="20.7109375" customWidth="1"/>
    <col min="2390" max="2413" width="9.140625" customWidth="1"/>
    <col min="2563" max="2563" width="9" customWidth="1"/>
    <col min="2564" max="2564" width="71" customWidth="1"/>
    <col min="2565" max="2565" width="0" hidden="1" customWidth="1"/>
    <col min="2567" max="2591" width="8.7109375" customWidth="1"/>
    <col min="2593" max="2594" width="20.7109375" customWidth="1"/>
    <col min="2646" max="2669" width="9.140625" customWidth="1"/>
    <col min="2819" max="2819" width="9" customWidth="1"/>
    <col min="2820" max="2820" width="71" customWidth="1"/>
    <col min="2821" max="2821" width="0" hidden="1" customWidth="1"/>
    <col min="2823" max="2847" width="8.7109375" customWidth="1"/>
    <col min="2849" max="2850" width="20.7109375" customWidth="1"/>
    <col min="2902" max="2925" width="9.140625" customWidth="1"/>
    <col min="3075" max="3075" width="9" customWidth="1"/>
    <col min="3076" max="3076" width="71" customWidth="1"/>
    <col min="3077" max="3077" width="0" hidden="1" customWidth="1"/>
    <col min="3079" max="3103" width="8.7109375" customWidth="1"/>
    <col min="3105" max="3106" width="20.7109375" customWidth="1"/>
    <col min="3158" max="3181" width="9.140625" customWidth="1"/>
    <col min="3331" max="3331" width="9" customWidth="1"/>
    <col min="3332" max="3332" width="71" customWidth="1"/>
    <col min="3333" max="3333" width="0" hidden="1" customWidth="1"/>
    <col min="3335" max="3359" width="8.7109375" customWidth="1"/>
    <col min="3361" max="3362" width="20.7109375" customWidth="1"/>
    <col min="3414" max="3437" width="9.140625" customWidth="1"/>
    <col min="3587" max="3587" width="9" customWidth="1"/>
    <col min="3588" max="3588" width="71" customWidth="1"/>
    <col min="3589" max="3589" width="0" hidden="1" customWidth="1"/>
    <col min="3591" max="3615" width="8.7109375" customWidth="1"/>
    <col min="3617" max="3618" width="20.7109375" customWidth="1"/>
    <col min="3670" max="3693" width="9.140625" customWidth="1"/>
    <col min="3843" max="3843" width="9" customWidth="1"/>
    <col min="3844" max="3844" width="71" customWidth="1"/>
    <col min="3845" max="3845" width="0" hidden="1" customWidth="1"/>
    <col min="3847" max="3871" width="8.7109375" customWidth="1"/>
    <col min="3873" max="3874" width="20.7109375" customWidth="1"/>
    <col min="3926" max="3949" width="9.140625" customWidth="1"/>
    <col min="4099" max="4099" width="9" customWidth="1"/>
    <col min="4100" max="4100" width="71" customWidth="1"/>
    <col min="4101" max="4101" width="0" hidden="1" customWidth="1"/>
    <col min="4103" max="4127" width="8.7109375" customWidth="1"/>
    <col min="4129" max="4130" width="20.7109375" customWidth="1"/>
    <col min="4182" max="4205" width="9.140625" customWidth="1"/>
    <col min="4355" max="4355" width="9" customWidth="1"/>
    <col min="4356" max="4356" width="71" customWidth="1"/>
    <col min="4357" max="4357" width="0" hidden="1" customWidth="1"/>
    <col min="4359" max="4383" width="8.7109375" customWidth="1"/>
    <col min="4385" max="4386" width="20.7109375" customWidth="1"/>
    <col min="4438" max="4461" width="9.140625" customWidth="1"/>
    <col min="4611" max="4611" width="9" customWidth="1"/>
    <col min="4612" max="4612" width="71" customWidth="1"/>
    <col min="4613" max="4613" width="0" hidden="1" customWidth="1"/>
    <col min="4615" max="4639" width="8.7109375" customWidth="1"/>
    <col min="4641" max="4642" width="20.7109375" customWidth="1"/>
    <col min="4694" max="4717" width="9.140625" customWidth="1"/>
    <col min="4867" max="4867" width="9" customWidth="1"/>
    <col min="4868" max="4868" width="71" customWidth="1"/>
    <col min="4869" max="4869" width="0" hidden="1" customWidth="1"/>
    <col min="4871" max="4895" width="8.7109375" customWidth="1"/>
    <col min="4897" max="4898" width="20.7109375" customWidth="1"/>
    <col min="4950" max="4973" width="9.140625" customWidth="1"/>
    <col min="5123" max="5123" width="9" customWidth="1"/>
    <col min="5124" max="5124" width="71" customWidth="1"/>
    <col min="5125" max="5125" width="0" hidden="1" customWidth="1"/>
    <col min="5127" max="5151" width="8.7109375" customWidth="1"/>
    <col min="5153" max="5154" width="20.7109375" customWidth="1"/>
    <col min="5206" max="5229" width="9.140625" customWidth="1"/>
    <col min="5379" max="5379" width="9" customWidth="1"/>
    <col min="5380" max="5380" width="71" customWidth="1"/>
    <col min="5381" max="5381" width="0" hidden="1" customWidth="1"/>
    <col min="5383" max="5407" width="8.7109375" customWidth="1"/>
    <col min="5409" max="5410" width="20.7109375" customWidth="1"/>
    <col min="5462" max="5485" width="9.140625" customWidth="1"/>
    <col min="5635" max="5635" width="9" customWidth="1"/>
    <col min="5636" max="5636" width="71" customWidth="1"/>
    <col min="5637" max="5637" width="0" hidden="1" customWidth="1"/>
    <col min="5639" max="5663" width="8.7109375" customWidth="1"/>
    <col min="5665" max="5666" width="20.7109375" customWidth="1"/>
    <col min="5718" max="5741" width="9.140625" customWidth="1"/>
    <col min="5891" max="5891" width="9" customWidth="1"/>
    <col min="5892" max="5892" width="71" customWidth="1"/>
    <col min="5893" max="5893" width="0" hidden="1" customWidth="1"/>
    <col min="5895" max="5919" width="8.7109375" customWidth="1"/>
    <col min="5921" max="5922" width="20.7109375" customWidth="1"/>
    <col min="5974" max="5997" width="9.140625" customWidth="1"/>
    <col min="6147" max="6147" width="9" customWidth="1"/>
    <col min="6148" max="6148" width="71" customWidth="1"/>
    <col min="6149" max="6149" width="0" hidden="1" customWidth="1"/>
    <col min="6151" max="6175" width="8.7109375" customWidth="1"/>
    <col min="6177" max="6178" width="20.7109375" customWidth="1"/>
    <col min="6230" max="6253" width="9.140625" customWidth="1"/>
    <col min="6403" max="6403" width="9" customWidth="1"/>
    <col min="6404" max="6404" width="71" customWidth="1"/>
    <col min="6405" max="6405" width="0" hidden="1" customWidth="1"/>
    <col min="6407" max="6431" width="8.7109375" customWidth="1"/>
    <col min="6433" max="6434" width="20.7109375" customWidth="1"/>
    <col min="6486" max="6509" width="9.140625" customWidth="1"/>
    <col min="6659" max="6659" width="9" customWidth="1"/>
    <col min="6660" max="6660" width="71" customWidth="1"/>
    <col min="6661" max="6661" width="0" hidden="1" customWidth="1"/>
    <col min="6663" max="6687" width="8.7109375" customWidth="1"/>
    <col min="6689" max="6690" width="20.7109375" customWidth="1"/>
    <col min="6742" max="6765" width="9.140625" customWidth="1"/>
    <col min="6915" max="6915" width="9" customWidth="1"/>
    <col min="6916" max="6916" width="71" customWidth="1"/>
    <col min="6917" max="6917" width="0" hidden="1" customWidth="1"/>
    <col min="6919" max="6943" width="8.7109375" customWidth="1"/>
    <col min="6945" max="6946" width="20.7109375" customWidth="1"/>
    <col min="6998" max="7021" width="9.140625" customWidth="1"/>
    <col min="7171" max="7171" width="9" customWidth="1"/>
    <col min="7172" max="7172" width="71" customWidth="1"/>
    <col min="7173" max="7173" width="0" hidden="1" customWidth="1"/>
    <col min="7175" max="7199" width="8.7109375" customWidth="1"/>
    <col min="7201" max="7202" width="20.7109375" customWidth="1"/>
    <col min="7254" max="7277" width="9.140625" customWidth="1"/>
    <col min="7427" max="7427" width="9" customWidth="1"/>
    <col min="7428" max="7428" width="71" customWidth="1"/>
    <col min="7429" max="7429" width="0" hidden="1" customWidth="1"/>
    <col min="7431" max="7455" width="8.7109375" customWidth="1"/>
    <col min="7457" max="7458" width="20.7109375" customWidth="1"/>
    <col min="7510" max="7533" width="9.140625" customWidth="1"/>
    <col min="7683" max="7683" width="9" customWidth="1"/>
    <col min="7684" max="7684" width="71" customWidth="1"/>
    <col min="7685" max="7685" width="0" hidden="1" customWidth="1"/>
    <col min="7687" max="7711" width="8.7109375" customWidth="1"/>
    <col min="7713" max="7714" width="20.7109375" customWidth="1"/>
    <col min="7766" max="7789" width="9.140625" customWidth="1"/>
    <col min="7939" max="7939" width="9" customWidth="1"/>
    <col min="7940" max="7940" width="71" customWidth="1"/>
    <col min="7941" max="7941" width="0" hidden="1" customWidth="1"/>
    <col min="7943" max="7967" width="8.7109375" customWidth="1"/>
    <col min="7969" max="7970" width="20.7109375" customWidth="1"/>
    <col min="8022" max="8045" width="9.140625" customWidth="1"/>
    <col min="8195" max="8195" width="9" customWidth="1"/>
    <col min="8196" max="8196" width="71" customWidth="1"/>
    <col min="8197" max="8197" width="0" hidden="1" customWidth="1"/>
    <col min="8199" max="8223" width="8.7109375" customWidth="1"/>
    <col min="8225" max="8226" width="20.7109375" customWidth="1"/>
    <col min="8278" max="8301" width="9.140625" customWidth="1"/>
    <col min="8451" max="8451" width="9" customWidth="1"/>
    <col min="8452" max="8452" width="71" customWidth="1"/>
    <col min="8453" max="8453" width="0" hidden="1" customWidth="1"/>
    <col min="8455" max="8479" width="8.7109375" customWidth="1"/>
    <col min="8481" max="8482" width="20.7109375" customWidth="1"/>
    <col min="8534" max="8557" width="9.140625" customWidth="1"/>
    <col min="8707" max="8707" width="9" customWidth="1"/>
    <col min="8708" max="8708" width="71" customWidth="1"/>
    <col min="8709" max="8709" width="0" hidden="1" customWidth="1"/>
    <col min="8711" max="8735" width="8.7109375" customWidth="1"/>
    <col min="8737" max="8738" width="20.7109375" customWidth="1"/>
    <col min="8790" max="8813" width="9.140625" customWidth="1"/>
    <col min="8963" max="8963" width="9" customWidth="1"/>
    <col min="8964" max="8964" width="71" customWidth="1"/>
    <col min="8965" max="8965" width="0" hidden="1" customWidth="1"/>
    <col min="8967" max="8991" width="8.7109375" customWidth="1"/>
    <col min="8993" max="8994" width="20.7109375" customWidth="1"/>
    <col min="9046" max="9069" width="9.140625" customWidth="1"/>
    <col min="9219" max="9219" width="9" customWidth="1"/>
    <col min="9220" max="9220" width="71" customWidth="1"/>
    <col min="9221" max="9221" width="0" hidden="1" customWidth="1"/>
    <col min="9223" max="9247" width="8.7109375" customWidth="1"/>
    <col min="9249" max="9250" width="20.7109375" customWidth="1"/>
    <col min="9302" max="9325" width="9.140625" customWidth="1"/>
    <col min="9475" max="9475" width="9" customWidth="1"/>
    <col min="9476" max="9476" width="71" customWidth="1"/>
    <col min="9477" max="9477" width="0" hidden="1" customWidth="1"/>
    <col min="9479" max="9503" width="8.7109375" customWidth="1"/>
    <col min="9505" max="9506" width="20.7109375" customWidth="1"/>
    <col min="9558" max="9581" width="9.140625" customWidth="1"/>
    <col min="9731" max="9731" width="9" customWidth="1"/>
    <col min="9732" max="9732" width="71" customWidth="1"/>
    <col min="9733" max="9733" width="0" hidden="1" customWidth="1"/>
    <col min="9735" max="9759" width="8.7109375" customWidth="1"/>
    <col min="9761" max="9762" width="20.7109375" customWidth="1"/>
    <col min="9814" max="9837" width="9.140625" customWidth="1"/>
    <col min="9987" max="9987" width="9" customWidth="1"/>
    <col min="9988" max="9988" width="71" customWidth="1"/>
    <col min="9989" max="9989" width="0" hidden="1" customWidth="1"/>
    <col min="9991" max="10015" width="8.7109375" customWidth="1"/>
    <col min="10017" max="10018" width="20.7109375" customWidth="1"/>
    <col min="10070" max="10093" width="9.140625" customWidth="1"/>
    <col min="10243" max="10243" width="9" customWidth="1"/>
    <col min="10244" max="10244" width="71" customWidth="1"/>
    <col min="10245" max="10245" width="0" hidden="1" customWidth="1"/>
    <col min="10247" max="10271" width="8.7109375" customWidth="1"/>
    <col min="10273" max="10274" width="20.7109375" customWidth="1"/>
    <col min="10326" max="10349" width="9.140625" customWidth="1"/>
    <col min="10499" max="10499" width="9" customWidth="1"/>
    <col min="10500" max="10500" width="71" customWidth="1"/>
    <col min="10501" max="10501" width="0" hidden="1" customWidth="1"/>
    <col min="10503" max="10527" width="8.7109375" customWidth="1"/>
    <col min="10529" max="10530" width="20.7109375" customWidth="1"/>
    <col min="10582" max="10605" width="9.140625" customWidth="1"/>
    <col min="10755" max="10755" width="9" customWidth="1"/>
    <col min="10756" max="10756" width="71" customWidth="1"/>
    <col min="10757" max="10757" width="0" hidden="1" customWidth="1"/>
    <col min="10759" max="10783" width="8.7109375" customWidth="1"/>
    <col min="10785" max="10786" width="20.7109375" customWidth="1"/>
    <col min="10838" max="10861" width="9.140625" customWidth="1"/>
    <col min="11011" max="11011" width="9" customWidth="1"/>
    <col min="11012" max="11012" width="71" customWidth="1"/>
    <col min="11013" max="11013" width="0" hidden="1" customWidth="1"/>
    <col min="11015" max="11039" width="8.7109375" customWidth="1"/>
    <col min="11041" max="11042" width="20.7109375" customWidth="1"/>
    <col min="11094" max="11117" width="9.140625" customWidth="1"/>
    <col min="11267" max="11267" width="9" customWidth="1"/>
    <col min="11268" max="11268" width="71" customWidth="1"/>
    <col min="11269" max="11269" width="0" hidden="1" customWidth="1"/>
    <col min="11271" max="11295" width="8.7109375" customWidth="1"/>
    <col min="11297" max="11298" width="20.7109375" customWidth="1"/>
    <col min="11350" max="11373" width="9.140625" customWidth="1"/>
    <col min="11523" max="11523" width="9" customWidth="1"/>
    <col min="11524" max="11524" width="71" customWidth="1"/>
    <col min="11525" max="11525" width="0" hidden="1" customWidth="1"/>
    <col min="11527" max="11551" width="8.7109375" customWidth="1"/>
    <col min="11553" max="11554" width="20.7109375" customWidth="1"/>
    <col min="11606" max="11629" width="9.140625" customWidth="1"/>
    <col min="11779" max="11779" width="9" customWidth="1"/>
    <col min="11780" max="11780" width="71" customWidth="1"/>
    <col min="11781" max="11781" width="0" hidden="1" customWidth="1"/>
    <col min="11783" max="11807" width="8.7109375" customWidth="1"/>
    <col min="11809" max="11810" width="20.7109375" customWidth="1"/>
    <col min="11862" max="11885" width="9.140625" customWidth="1"/>
    <col min="12035" max="12035" width="9" customWidth="1"/>
    <col min="12036" max="12036" width="71" customWidth="1"/>
    <col min="12037" max="12037" width="0" hidden="1" customWidth="1"/>
    <col min="12039" max="12063" width="8.7109375" customWidth="1"/>
    <col min="12065" max="12066" width="20.7109375" customWidth="1"/>
    <col min="12118" max="12141" width="9.140625" customWidth="1"/>
    <col min="12291" max="12291" width="9" customWidth="1"/>
    <col min="12292" max="12292" width="71" customWidth="1"/>
    <col min="12293" max="12293" width="0" hidden="1" customWidth="1"/>
    <col min="12295" max="12319" width="8.7109375" customWidth="1"/>
    <col min="12321" max="12322" width="20.7109375" customWidth="1"/>
    <col min="12374" max="12397" width="9.140625" customWidth="1"/>
    <col min="12547" max="12547" width="9" customWidth="1"/>
    <col min="12548" max="12548" width="71" customWidth="1"/>
    <col min="12549" max="12549" width="0" hidden="1" customWidth="1"/>
    <col min="12551" max="12575" width="8.7109375" customWidth="1"/>
    <col min="12577" max="12578" width="20.7109375" customWidth="1"/>
    <col min="12630" max="12653" width="9.140625" customWidth="1"/>
    <col min="12803" max="12803" width="9" customWidth="1"/>
    <col min="12804" max="12804" width="71" customWidth="1"/>
    <col min="12805" max="12805" width="0" hidden="1" customWidth="1"/>
    <col min="12807" max="12831" width="8.7109375" customWidth="1"/>
    <col min="12833" max="12834" width="20.7109375" customWidth="1"/>
    <col min="12886" max="12909" width="9.140625" customWidth="1"/>
    <col min="13059" max="13059" width="9" customWidth="1"/>
    <col min="13060" max="13060" width="71" customWidth="1"/>
    <col min="13061" max="13061" width="0" hidden="1" customWidth="1"/>
    <col min="13063" max="13087" width="8.7109375" customWidth="1"/>
    <col min="13089" max="13090" width="20.7109375" customWidth="1"/>
    <col min="13142" max="13165" width="9.140625" customWidth="1"/>
    <col min="13315" max="13315" width="9" customWidth="1"/>
    <col min="13316" max="13316" width="71" customWidth="1"/>
    <col min="13317" max="13317" width="0" hidden="1" customWidth="1"/>
    <col min="13319" max="13343" width="8.7109375" customWidth="1"/>
    <col min="13345" max="13346" width="20.7109375" customWidth="1"/>
    <col min="13398" max="13421" width="9.140625" customWidth="1"/>
    <col min="13571" max="13571" width="9" customWidth="1"/>
    <col min="13572" max="13572" width="71" customWidth="1"/>
    <col min="13573" max="13573" width="0" hidden="1" customWidth="1"/>
    <col min="13575" max="13599" width="8.7109375" customWidth="1"/>
    <col min="13601" max="13602" width="20.7109375" customWidth="1"/>
    <col min="13654" max="13677" width="9.140625" customWidth="1"/>
    <col min="13827" max="13827" width="9" customWidth="1"/>
    <col min="13828" max="13828" width="71" customWidth="1"/>
    <col min="13829" max="13829" width="0" hidden="1" customWidth="1"/>
    <col min="13831" max="13855" width="8.7109375" customWidth="1"/>
    <col min="13857" max="13858" width="20.7109375" customWidth="1"/>
    <col min="13910" max="13933" width="9.140625" customWidth="1"/>
    <col min="14083" max="14083" width="9" customWidth="1"/>
    <col min="14084" max="14084" width="71" customWidth="1"/>
    <col min="14085" max="14085" width="0" hidden="1" customWidth="1"/>
    <col min="14087" max="14111" width="8.7109375" customWidth="1"/>
    <col min="14113" max="14114" width="20.7109375" customWidth="1"/>
    <col min="14166" max="14189" width="9.140625" customWidth="1"/>
    <col min="14339" max="14339" width="9" customWidth="1"/>
    <col min="14340" max="14340" width="71" customWidth="1"/>
    <col min="14341" max="14341" width="0" hidden="1" customWidth="1"/>
    <col min="14343" max="14367" width="8.7109375" customWidth="1"/>
    <col min="14369" max="14370" width="20.7109375" customWidth="1"/>
    <col min="14422" max="14445" width="9.140625" customWidth="1"/>
    <col min="14595" max="14595" width="9" customWidth="1"/>
    <col min="14596" max="14596" width="71" customWidth="1"/>
    <col min="14597" max="14597" width="0" hidden="1" customWidth="1"/>
    <col min="14599" max="14623" width="8.7109375" customWidth="1"/>
    <col min="14625" max="14626" width="20.7109375" customWidth="1"/>
    <col min="14678" max="14701" width="9.140625" customWidth="1"/>
    <col min="14851" max="14851" width="9" customWidth="1"/>
    <col min="14852" max="14852" width="71" customWidth="1"/>
    <col min="14853" max="14853" width="0" hidden="1" customWidth="1"/>
    <col min="14855" max="14879" width="8.7109375" customWidth="1"/>
    <col min="14881" max="14882" width="20.7109375" customWidth="1"/>
    <col min="14934" max="14957" width="9.140625" customWidth="1"/>
    <col min="15107" max="15107" width="9" customWidth="1"/>
    <col min="15108" max="15108" width="71" customWidth="1"/>
    <col min="15109" max="15109" width="0" hidden="1" customWidth="1"/>
    <col min="15111" max="15135" width="8.7109375" customWidth="1"/>
    <col min="15137" max="15138" width="20.7109375" customWidth="1"/>
    <col min="15190" max="15213" width="9.140625" customWidth="1"/>
    <col min="15363" max="15363" width="9" customWidth="1"/>
    <col min="15364" max="15364" width="71" customWidth="1"/>
    <col min="15365" max="15365" width="0" hidden="1" customWidth="1"/>
    <col min="15367" max="15391" width="8.7109375" customWidth="1"/>
    <col min="15393" max="15394" width="20.7109375" customWidth="1"/>
    <col min="15446" max="15469" width="9.140625" customWidth="1"/>
    <col min="15619" max="15619" width="9" customWidth="1"/>
    <col min="15620" max="15620" width="71" customWidth="1"/>
    <col min="15621" max="15621" width="0" hidden="1" customWidth="1"/>
    <col min="15623" max="15647" width="8.7109375" customWidth="1"/>
    <col min="15649" max="15650" width="20.7109375" customWidth="1"/>
    <col min="15702" max="15725" width="9.140625" customWidth="1"/>
    <col min="15875" max="15875" width="9" customWidth="1"/>
    <col min="15876" max="15876" width="71" customWidth="1"/>
    <col min="15877" max="15877" width="0" hidden="1" customWidth="1"/>
    <col min="15879" max="15903" width="8.7109375" customWidth="1"/>
    <col min="15905" max="15906" width="20.7109375" customWidth="1"/>
    <col min="15958" max="15981" width="9.140625" customWidth="1"/>
    <col min="16131" max="16131" width="9" customWidth="1"/>
    <col min="16132" max="16132" width="71" customWidth="1"/>
    <col min="16133" max="16133" width="0" hidden="1" customWidth="1"/>
    <col min="16135" max="16159" width="8.7109375" customWidth="1"/>
    <col min="16161" max="16162" width="20.7109375" customWidth="1"/>
    <col min="16214" max="16237" width="9.140625" customWidth="1"/>
  </cols>
  <sheetData>
    <row r="1" spans="1:34" s="29" customFormat="1" ht="15" customHeight="1">
      <c r="A1" s="54"/>
      <c r="B1" s="55" t="s">
        <v>93</v>
      </c>
      <c r="C1" s="19" t="s">
        <v>36</v>
      </c>
      <c r="D1" s="27" t="s">
        <v>37</v>
      </c>
      <c r="E1" s="28">
        <v>1990</v>
      </c>
      <c r="F1" s="28">
        <v>1991</v>
      </c>
      <c r="G1" s="28">
        <v>1992</v>
      </c>
      <c r="H1" s="28">
        <v>1993</v>
      </c>
      <c r="I1" s="28">
        <v>1994</v>
      </c>
      <c r="J1" s="28">
        <v>1995</v>
      </c>
      <c r="K1" s="28">
        <v>1996</v>
      </c>
      <c r="L1" s="28">
        <v>1997</v>
      </c>
      <c r="M1" s="28">
        <v>1998</v>
      </c>
      <c r="N1" s="28">
        <v>1999</v>
      </c>
      <c r="O1" s="28">
        <v>2000</v>
      </c>
      <c r="P1" s="28">
        <f t="shared" ref="P1:AD1" si="0">O1+1</f>
        <v>2001</v>
      </c>
      <c r="Q1" s="28">
        <f t="shared" si="0"/>
        <v>2002</v>
      </c>
      <c r="R1" s="28">
        <f t="shared" si="0"/>
        <v>2003</v>
      </c>
      <c r="S1" s="28">
        <f t="shared" si="0"/>
        <v>2004</v>
      </c>
      <c r="T1" s="28">
        <f t="shared" si="0"/>
        <v>2005</v>
      </c>
      <c r="U1" s="28">
        <f t="shared" si="0"/>
        <v>2006</v>
      </c>
      <c r="V1" s="28">
        <f t="shared" si="0"/>
        <v>2007</v>
      </c>
      <c r="W1" s="28">
        <f t="shared" si="0"/>
        <v>2008</v>
      </c>
      <c r="X1" s="28">
        <f t="shared" si="0"/>
        <v>2009</v>
      </c>
      <c r="Y1" s="28">
        <f t="shared" si="0"/>
        <v>2010</v>
      </c>
      <c r="Z1" s="28">
        <f t="shared" si="0"/>
        <v>2011</v>
      </c>
      <c r="AA1" s="28">
        <f t="shared" si="0"/>
        <v>2012</v>
      </c>
      <c r="AB1" s="28">
        <f t="shared" si="0"/>
        <v>2013</v>
      </c>
      <c r="AC1" s="28">
        <v>2014</v>
      </c>
      <c r="AD1" s="28">
        <f t="shared" si="0"/>
        <v>2015</v>
      </c>
      <c r="AE1" s="28">
        <v>2016</v>
      </c>
      <c r="AF1" s="28">
        <v>2017</v>
      </c>
      <c r="AG1" s="27" t="s">
        <v>38</v>
      </c>
      <c r="AH1" s="27" t="s">
        <v>39</v>
      </c>
    </row>
    <row r="2" spans="1:34" ht="18" customHeight="1">
      <c r="A2" s="30"/>
      <c r="B2" s="31"/>
      <c r="D2" s="33"/>
      <c r="AD2" s="53"/>
      <c r="AG2" s="31"/>
      <c r="AH2" s="31"/>
    </row>
    <row r="3" spans="1:34">
      <c r="A3" s="54" t="s">
        <v>40</v>
      </c>
      <c r="B3" s="56" t="s">
        <v>41</v>
      </c>
      <c r="C3" s="57"/>
      <c r="D3" s="58"/>
      <c r="E3" s="59"/>
      <c r="F3" s="59"/>
      <c r="G3" s="59"/>
      <c r="H3" s="59"/>
      <c r="I3" s="59"/>
      <c r="J3" s="59"/>
      <c r="K3" s="59"/>
      <c r="L3" s="59"/>
      <c r="M3" s="59"/>
      <c r="N3" s="59"/>
      <c r="O3" s="59"/>
      <c r="P3" s="59"/>
      <c r="Q3" s="59"/>
      <c r="R3" s="59"/>
      <c r="S3" s="59"/>
      <c r="T3" s="59"/>
      <c r="U3" s="59"/>
      <c r="V3" s="59"/>
      <c r="W3" s="59"/>
      <c r="X3" s="59"/>
      <c r="Y3" s="59"/>
      <c r="Z3" s="59"/>
      <c r="AA3" s="59"/>
      <c r="AB3" s="59"/>
      <c r="AC3" s="60"/>
      <c r="AD3" s="60"/>
      <c r="AE3" s="164"/>
      <c r="AF3" s="164"/>
      <c r="AG3" s="35"/>
      <c r="AH3" s="35"/>
    </row>
    <row r="4" spans="1:34">
      <c r="A4" s="36" t="b">
        <v>1</v>
      </c>
      <c r="B4" s="86" t="s">
        <v>111</v>
      </c>
      <c r="C4" s="32" t="s">
        <v>42</v>
      </c>
      <c r="D4" s="38" t="s">
        <v>43</v>
      </c>
      <c r="E4" s="201">
        <v>20.233000000000001</v>
      </c>
      <c r="F4" s="201">
        <v>20.458500000000001</v>
      </c>
      <c r="G4" s="201">
        <v>20.6555</v>
      </c>
      <c r="H4" s="201">
        <v>20.848500000000001</v>
      </c>
      <c r="I4" s="201">
        <v>21.035</v>
      </c>
      <c r="J4" s="201">
        <v>21.215</v>
      </c>
      <c r="K4" s="201">
        <v>21.387499999999999</v>
      </c>
      <c r="L4" s="201">
        <v>21.577000000000002</v>
      </c>
      <c r="M4" s="201">
        <v>21.777000000000001</v>
      </c>
      <c r="N4" s="201">
        <v>21.952500000000001</v>
      </c>
      <c r="O4" s="201">
        <v>22.125</v>
      </c>
      <c r="P4" s="201">
        <v>22.277999999999999</v>
      </c>
      <c r="Q4" s="201">
        <v>22.3965</v>
      </c>
      <c r="R4" s="201">
        <v>22.493880000000001</v>
      </c>
      <c r="S4" s="201">
        <v>22.575035</v>
      </c>
      <c r="T4" s="201">
        <v>22.652540000000002</v>
      </c>
      <c r="U4" s="201">
        <v>22.740009999999998</v>
      </c>
      <c r="V4" s="201">
        <v>22.828560000000003</v>
      </c>
      <c r="W4" s="201">
        <v>22.904790000000002</v>
      </c>
      <c r="X4" s="201">
        <v>22.979380000000003</v>
      </c>
      <c r="Y4" s="201">
        <v>23.035435</v>
      </c>
      <c r="Z4" s="201">
        <v>23.08287</v>
      </c>
      <c r="AA4" s="201">
        <v>23.151160000000001</v>
      </c>
      <c r="AB4" s="201">
        <v>23.21602</v>
      </c>
      <c r="AC4" s="201">
        <v>23.26708</v>
      </c>
      <c r="AD4" s="201">
        <v>23.320125000000001</v>
      </c>
      <c r="AE4" s="201">
        <v>23.369418499999998</v>
      </c>
      <c r="AF4" s="201">
        <v>23.406499</v>
      </c>
      <c r="AG4" s="44" t="s">
        <v>103</v>
      </c>
      <c r="AH4" s="40"/>
    </row>
    <row r="5" spans="1:34" outlineLevel="1">
      <c r="A5" s="36"/>
      <c r="B5" s="86" t="s">
        <v>117</v>
      </c>
      <c r="C5" s="32" t="s">
        <v>44</v>
      </c>
      <c r="D5" s="38" t="s">
        <v>45</v>
      </c>
      <c r="E5" s="202" t="s">
        <v>243</v>
      </c>
      <c r="F5" s="202" t="s">
        <v>243</v>
      </c>
      <c r="G5" s="202" t="s">
        <v>243</v>
      </c>
      <c r="H5" s="202" t="s">
        <v>243</v>
      </c>
      <c r="I5" s="202" t="s">
        <v>243</v>
      </c>
      <c r="J5" s="202" t="s">
        <v>243</v>
      </c>
      <c r="K5" s="201">
        <v>67.523631231947817</v>
      </c>
      <c r="L5" s="201">
        <v>67.754547881679542</v>
      </c>
      <c r="M5" s="201">
        <v>68.087365941569161</v>
      </c>
      <c r="N5" s="201">
        <v>68.368397674728399</v>
      </c>
      <c r="O5" s="201">
        <v>68.649325177477138</v>
      </c>
      <c r="P5" s="201">
        <v>68.750562360213323</v>
      </c>
      <c r="Q5" s="201">
        <v>68.932322758327686</v>
      </c>
      <c r="R5" s="201">
        <v>69.090753852653563</v>
      </c>
      <c r="S5" s="201">
        <v>69.277965008958915</v>
      </c>
      <c r="T5" s="201">
        <v>69.399904252818231</v>
      </c>
      <c r="U5" s="201">
        <v>69.621210422368733</v>
      </c>
      <c r="V5" s="201">
        <v>69.774626759054215</v>
      </c>
      <c r="W5" s="201">
        <v>69.935353214570057</v>
      </c>
      <c r="X5" s="201">
        <v>70.003142764556671</v>
      </c>
      <c r="Y5" s="201">
        <v>70.197619622346366</v>
      </c>
      <c r="Z5" s="202" t="s">
        <v>243</v>
      </c>
      <c r="AA5" s="202" t="s">
        <v>243</v>
      </c>
      <c r="AB5" s="202" t="s">
        <v>243</v>
      </c>
      <c r="AC5" s="202" t="s">
        <v>243</v>
      </c>
      <c r="AD5" s="202" t="s">
        <v>243</v>
      </c>
      <c r="AE5" s="202" t="s">
        <v>243</v>
      </c>
      <c r="AF5" s="202" t="s">
        <v>243</v>
      </c>
      <c r="AG5" s="44" t="s">
        <v>103</v>
      </c>
      <c r="AH5" s="40"/>
    </row>
    <row r="6" spans="1:34" outlineLevel="1">
      <c r="A6" s="36"/>
      <c r="B6" s="86" t="s">
        <v>118</v>
      </c>
      <c r="C6" s="32" t="s">
        <v>46</v>
      </c>
      <c r="D6" s="38" t="s">
        <v>45</v>
      </c>
      <c r="E6" s="202" t="s">
        <v>243</v>
      </c>
      <c r="F6" s="202" t="s">
        <v>243</v>
      </c>
      <c r="G6" s="202" t="s">
        <v>243</v>
      </c>
      <c r="H6" s="202" t="s">
        <v>243</v>
      </c>
      <c r="I6" s="202" t="s">
        <v>243</v>
      </c>
      <c r="J6" s="202" t="s">
        <v>243</v>
      </c>
      <c r="K6" s="201">
        <v>32.476368768052197</v>
      </c>
      <c r="L6" s="201">
        <v>32.245452118320465</v>
      </c>
      <c r="M6" s="201">
        <v>31.912634058430839</v>
      </c>
      <c r="N6" s="201">
        <v>31.631602325271597</v>
      </c>
      <c r="O6" s="201">
        <v>31.350674822522901</v>
      </c>
      <c r="P6" s="201">
        <v>31.249437639786681</v>
      </c>
      <c r="Q6" s="201">
        <v>31.067677241672314</v>
      </c>
      <c r="R6" s="201">
        <v>30.90924614734644</v>
      </c>
      <c r="S6" s="201">
        <v>30.722034991041081</v>
      </c>
      <c r="T6" s="201">
        <v>30.600095747181765</v>
      </c>
      <c r="U6" s="201">
        <v>30.378789577631256</v>
      </c>
      <c r="V6" s="201">
        <v>30.225373240945778</v>
      </c>
      <c r="W6" s="201">
        <v>30.064646785429943</v>
      </c>
      <c r="X6" s="201">
        <v>29.996857235443326</v>
      </c>
      <c r="Y6" s="201">
        <v>29.802380377653638</v>
      </c>
      <c r="Z6" s="202" t="s">
        <v>243</v>
      </c>
      <c r="AA6" s="202" t="s">
        <v>243</v>
      </c>
      <c r="AB6" s="202" t="s">
        <v>243</v>
      </c>
      <c r="AC6" s="202" t="s">
        <v>243</v>
      </c>
      <c r="AD6" s="202" t="s">
        <v>243</v>
      </c>
      <c r="AE6" s="202" t="s">
        <v>243</v>
      </c>
      <c r="AF6" s="202" t="s">
        <v>243</v>
      </c>
      <c r="AG6" s="44" t="s">
        <v>103</v>
      </c>
      <c r="AH6" s="40"/>
    </row>
    <row r="7" spans="1:34" outlineLevel="1">
      <c r="A7" s="36"/>
      <c r="B7" s="87" t="s">
        <v>108</v>
      </c>
      <c r="D7" s="38" t="s">
        <v>43</v>
      </c>
      <c r="E7" s="202" t="s">
        <v>243</v>
      </c>
      <c r="F7" s="202" t="s">
        <v>243</v>
      </c>
      <c r="G7" s="202" t="s">
        <v>243</v>
      </c>
      <c r="H7" s="202" t="s">
        <v>243</v>
      </c>
      <c r="I7" s="202" t="s">
        <v>243</v>
      </c>
      <c r="J7" s="202" t="s">
        <v>243</v>
      </c>
      <c r="K7" s="203">
        <v>14.534754</v>
      </c>
      <c r="L7" s="201">
        <v>14.731745999999999</v>
      </c>
      <c r="M7" s="201">
        <v>14.9306</v>
      </c>
      <c r="N7" s="201">
        <v>15.104210999999999</v>
      </c>
      <c r="O7" s="201">
        <v>15.292785</v>
      </c>
      <c r="P7" s="201">
        <v>15.403954000000001</v>
      </c>
      <c r="Q7" s="201">
        <v>15.524094</v>
      </c>
      <c r="R7" s="201">
        <v>15.617654</v>
      </c>
      <c r="S7" s="201">
        <v>15.718562</v>
      </c>
      <c r="T7" s="201">
        <v>15.802624</v>
      </c>
      <c r="U7" s="201">
        <v>15.926914999999999</v>
      </c>
      <c r="V7" s="201">
        <v>16.019110000000001</v>
      </c>
      <c r="W7" s="201">
        <v>16.111028999999998</v>
      </c>
      <c r="X7" s="201">
        <v>16.184567000000001</v>
      </c>
      <c r="Y7" s="201">
        <v>16.259259</v>
      </c>
      <c r="Z7" s="202" t="s">
        <v>243</v>
      </c>
      <c r="AA7" s="202" t="s">
        <v>243</v>
      </c>
      <c r="AB7" s="202" t="s">
        <v>243</v>
      </c>
      <c r="AC7" s="202" t="s">
        <v>243</v>
      </c>
      <c r="AD7" s="202" t="s">
        <v>243</v>
      </c>
      <c r="AE7" s="202" t="s">
        <v>243</v>
      </c>
      <c r="AF7" s="202" t="s">
        <v>243</v>
      </c>
      <c r="AG7" s="44" t="s">
        <v>103</v>
      </c>
      <c r="AH7" s="40"/>
    </row>
    <row r="8" spans="1:34" outlineLevel="1">
      <c r="A8" s="36"/>
      <c r="B8" s="87" t="s">
        <v>109</v>
      </c>
      <c r="D8" s="38" t="s">
        <v>43</v>
      </c>
      <c r="E8" s="202" t="s">
        <v>243</v>
      </c>
      <c r="F8" s="202" t="s">
        <v>243</v>
      </c>
      <c r="G8" s="202" t="s">
        <v>243</v>
      </c>
      <c r="H8" s="202" t="s">
        <v>243</v>
      </c>
      <c r="I8" s="202" t="s">
        <v>243</v>
      </c>
      <c r="J8" s="202" t="s">
        <v>243</v>
      </c>
      <c r="K8" s="203">
        <v>6.9906790000000001</v>
      </c>
      <c r="L8" s="203">
        <v>7.011069</v>
      </c>
      <c r="M8" s="203">
        <v>6.9979909999999999</v>
      </c>
      <c r="N8" s="203">
        <v>6.9881760000000002</v>
      </c>
      <c r="O8" s="203">
        <v>6.9838870000000002</v>
      </c>
      <c r="P8" s="203">
        <v>7.001614</v>
      </c>
      <c r="Q8" s="203">
        <v>6.9966819999999998</v>
      </c>
      <c r="R8" s="203">
        <v>6.9868959999999998</v>
      </c>
      <c r="S8" s="203">
        <v>6.9705599999999999</v>
      </c>
      <c r="T8" s="203">
        <v>6.967759</v>
      </c>
      <c r="U8" s="203">
        <v>6.9496120000000001</v>
      </c>
      <c r="V8" s="203">
        <v>6.9392500000000004</v>
      </c>
      <c r="W8" s="203">
        <v>6.9260020000000004</v>
      </c>
      <c r="X8" s="203">
        <v>6.9352049999999998</v>
      </c>
      <c r="Y8" s="203">
        <v>6.9028640000000001</v>
      </c>
      <c r="Z8" s="202" t="s">
        <v>243</v>
      </c>
      <c r="AA8" s="202" t="s">
        <v>243</v>
      </c>
      <c r="AB8" s="202" t="s">
        <v>243</v>
      </c>
      <c r="AC8" s="202" t="s">
        <v>243</v>
      </c>
      <c r="AD8" s="202" t="s">
        <v>243</v>
      </c>
      <c r="AE8" s="202" t="s">
        <v>243</v>
      </c>
      <c r="AF8" s="202" t="s">
        <v>243</v>
      </c>
      <c r="AG8" s="44" t="s">
        <v>103</v>
      </c>
      <c r="AH8" s="40"/>
    </row>
    <row r="9" spans="1:34">
      <c r="A9" s="36" t="b">
        <v>1</v>
      </c>
      <c r="B9" s="86" t="s">
        <v>47</v>
      </c>
      <c r="C9" s="32" t="s">
        <v>48</v>
      </c>
      <c r="D9" s="38" t="s">
        <v>43</v>
      </c>
      <c r="E9" s="201">
        <v>8.2829999999999995</v>
      </c>
      <c r="F9" s="201">
        <v>8.4390000000000001</v>
      </c>
      <c r="G9" s="201">
        <v>8.6319999999999997</v>
      </c>
      <c r="H9" s="201">
        <v>8.7449999999999992</v>
      </c>
      <c r="I9" s="201">
        <v>8.9390000000000001</v>
      </c>
      <c r="J9" s="201">
        <v>9.0449999999999999</v>
      </c>
      <c r="K9" s="201">
        <v>9.0679999999999996</v>
      </c>
      <c r="L9" s="201">
        <v>9.1760000000000002</v>
      </c>
      <c r="M9" s="201">
        <v>9.2889999999999997</v>
      </c>
      <c r="N9" s="201">
        <v>9.3849999999999998</v>
      </c>
      <c r="O9" s="201">
        <v>9.4909999999999997</v>
      </c>
      <c r="P9" s="201">
        <v>9.3829999999999991</v>
      </c>
      <c r="Q9" s="201">
        <v>9.4540000000000006</v>
      </c>
      <c r="R9" s="201">
        <v>9.5730000000000004</v>
      </c>
      <c r="S9" s="201">
        <v>9.7859999999999996</v>
      </c>
      <c r="T9" s="201">
        <v>9.9420000000000002</v>
      </c>
      <c r="U9" s="201">
        <v>10.111000000000001</v>
      </c>
      <c r="V9" s="201">
        <v>10.294</v>
      </c>
      <c r="W9" s="201">
        <v>10.403</v>
      </c>
      <c r="X9" s="201">
        <v>10.279</v>
      </c>
      <c r="Y9" s="201">
        <v>10.493</v>
      </c>
      <c r="Z9" s="201">
        <v>10.709</v>
      </c>
      <c r="AA9" s="201">
        <v>10.86</v>
      </c>
      <c r="AB9" s="201">
        <v>10.967000000000001</v>
      </c>
      <c r="AC9" s="201">
        <v>11.079000000000001</v>
      </c>
      <c r="AD9" s="201">
        <v>11.198</v>
      </c>
      <c r="AE9" s="201">
        <v>11.27</v>
      </c>
      <c r="AF9" s="201">
        <v>11.35</v>
      </c>
      <c r="AG9" s="44" t="s">
        <v>103</v>
      </c>
      <c r="AH9" s="40"/>
    </row>
    <row r="10" spans="1:34">
      <c r="A10" s="36" t="b">
        <v>1</v>
      </c>
      <c r="B10" s="86" t="s">
        <v>49</v>
      </c>
      <c r="C10" s="32" t="s">
        <v>50</v>
      </c>
      <c r="D10" s="38" t="s">
        <v>43</v>
      </c>
      <c r="E10" s="201">
        <v>3.8370000000000002</v>
      </c>
      <c r="F10" s="201">
        <v>3.9769999999999999</v>
      </c>
      <c r="G10" s="201">
        <v>4.1479999999999997</v>
      </c>
      <c r="H10" s="201">
        <v>4.3230000000000004</v>
      </c>
      <c r="I10" s="201">
        <v>4.4560000000000004</v>
      </c>
      <c r="J10" s="201">
        <v>4.5869999999999997</v>
      </c>
      <c r="K10" s="201">
        <v>4.7510000000000003</v>
      </c>
      <c r="L10" s="201">
        <v>4.7949999999999999</v>
      </c>
      <c r="M10" s="201">
        <v>4.944</v>
      </c>
      <c r="N10" s="201">
        <v>5.1159999999999997</v>
      </c>
      <c r="O10" s="201">
        <v>5.218</v>
      </c>
      <c r="P10" s="201">
        <v>5.298</v>
      </c>
      <c r="Q10" s="201">
        <v>5.3559999999999999</v>
      </c>
      <c r="R10" s="201">
        <v>5.48</v>
      </c>
      <c r="S10" s="201">
        <v>5.6310000000000002</v>
      </c>
      <c r="T10" s="201">
        <v>5.7329999999999997</v>
      </c>
      <c r="U10" s="201">
        <v>5.8570000000000002</v>
      </c>
      <c r="V10" s="201">
        <v>5.9619999999999997</v>
      </c>
      <c r="W10" s="201">
        <v>6.0359999999999996</v>
      </c>
      <c r="X10" s="201">
        <v>6.0510000000000002</v>
      </c>
      <c r="Y10" s="201">
        <v>6.1740000000000004</v>
      </c>
      <c r="Z10" s="201">
        <v>6.2750000000000004</v>
      </c>
      <c r="AA10" s="201">
        <v>6.3810000000000002</v>
      </c>
      <c r="AB10" s="201">
        <v>6.4580000000000002</v>
      </c>
      <c r="AC10" s="201">
        <v>6.5259999999999998</v>
      </c>
      <c r="AD10" s="201">
        <v>6.609</v>
      </c>
      <c r="AE10" s="201">
        <v>6.6669999999999998</v>
      </c>
      <c r="AF10" s="201">
        <v>6.7320000000000002</v>
      </c>
      <c r="AG10" s="44" t="s">
        <v>103</v>
      </c>
      <c r="AH10" s="40"/>
    </row>
    <row r="11" spans="1:34">
      <c r="A11" s="36"/>
      <c r="B11" s="86"/>
      <c r="D11" s="38"/>
      <c r="H11" s="29"/>
      <c r="I11" s="29"/>
      <c r="J11" s="29"/>
      <c r="K11" s="29"/>
      <c r="L11" s="29"/>
      <c r="M11" s="29"/>
      <c r="N11" s="29"/>
      <c r="O11" s="29"/>
      <c r="P11" s="29"/>
      <c r="Q11" s="41"/>
      <c r="R11" s="42"/>
      <c r="S11" s="41"/>
      <c r="T11" s="41"/>
      <c r="U11" s="41"/>
      <c r="V11" s="41"/>
      <c r="W11" s="41"/>
      <c r="X11" s="41"/>
      <c r="Y11" s="41"/>
      <c r="Z11" s="41"/>
      <c r="AA11" s="41"/>
      <c r="AB11" s="41"/>
      <c r="AC11" s="43"/>
      <c r="AG11" s="44" t="s">
        <v>103</v>
      </c>
      <c r="AH11" s="37"/>
    </row>
    <row r="12" spans="1:34">
      <c r="A12" s="36" t="b">
        <v>1</v>
      </c>
      <c r="B12" s="88" t="s">
        <v>119</v>
      </c>
      <c r="C12" s="32" t="s">
        <v>51</v>
      </c>
      <c r="D12" s="38" t="s">
        <v>52</v>
      </c>
      <c r="E12" s="205" t="s">
        <v>243</v>
      </c>
      <c r="F12" s="205" t="s">
        <v>243</v>
      </c>
      <c r="G12" s="205" t="s">
        <v>243</v>
      </c>
      <c r="H12" s="205" t="s">
        <v>243</v>
      </c>
      <c r="I12" s="205" t="s">
        <v>243</v>
      </c>
      <c r="J12" s="205" t="s">
        <v>243</v>
      </c>
      <c r="K12" s="205" t="s">
        <v>243</v>
      </c>
      <c r="L12" s="205" t="s">
        <v>243</v>
      </c>
      <c r="M12" s="205" t="s">
        <v>243</v>
      </c>
      <c r="N12" s="205" t="s">
        <v>243</v>
      </c>
      <c r="O12" s="205">
        <v>6.993099</v>
      </c>
      <c r="P12" s="205">
        <v>7.0615610000000002</v>
      </c>
      <c r="Q12" s="205">
        <v>7.1225740000000002</v>
      </c>
      <c r="R12" s="205">
        <v>7.2024660000000003</v>
      </c>
      <c r="S12" s="205">
        <v>7.2974410000000001</v>
      </c>
      <c r="T12" s="205">
        <v>7.4099719999999998</v>
      </c>
      <c r="U12" s="205">
        <v>7.5317920000000003</v>
      </c>
      <c r="V12" s="205">
        <v>7.6596659999999996</v>
      </c>
      <c r="W12" s="205">
        <v>7.7679869999999998</v>
      </c>
      <c r="X12" s="205">
        <v>7.8386430000000002</v>
      </c>
      <c r="Y12" s="205">
        <v>8.0743910000000003</v>
      </c>
      <c r="Z12" s="205">
        <v>8.1428980000000006</v>
      </c>
      <c r="AA12" s="205">
        <v>8.2339000000000002</v>
      </c>
      <c r="AB12" s="205">
        <v>8.3188230000000001</v>
      </c>
      <c r="AC12" s="205">
        <v>8.4090790000000002</v>
      </c>
      <c r="AD12" s="205">
        <v>8.4938520000000004</v>
      </c>
      <c r="AE12" s="205">
        <v>8.6028020000000005</v>
      </c>
      <c r="AF12" s="205">
        <v>8.6960200000000007</v>
      </c>
      <c r="AG12" s="44" t="s">
        <v>103</v>
      </c>
      <c r="AH12" s="44"/>
    </row>
    <row r="13" spans="1:34">
      <c r="A13" s="36" t="b">
        <v>1</v>
      </c>
      <c r="B13" s="88" t="s">
        <v>121</v>
      </c>
      <c r="C13" s="32" t="s">
        <v>53</v>
      </c>
      <c r="D13" s="38" t="s">
        <v>52</v>
      </c>
      <c r="E13" s="205">
        <v>4.2467509999999997</v>
      </c>
      <c r="F13" s="205" t="s">
        <v>243</v>
      </c>
      <c r="G13" s="205" t="s">
        <v>243</v>
      </c>
      <c r="H13" s="205" t="s">
        <v>243</v>
      </c>
      <c r="I13" s="205" t="s">
        <v>243</v>
      </c>
      <c r="J13" s="205" t="s">
        <v>243</v>
      </c>
      <c r="K13" s="205" t="s">
        <v>243</v>
      </c>
      <c r="L13" s="205" t="s">
        <v>243</v>
      </c>
      <c r="M13" s="205" t="s">
        <v>243</v>
      </c>
      <c r="N13" s="205" t="s">
        <v>243</v>
      </c>
      <c r="O13" s="205">
        <v>5.5099739999999997</v>
      </c>
      <c r="P13" s="205" t="s">
        <v>243</v>
      </c>
      <c r="Q13" s="205" t="s">
        <v>243</v>
      </c>
      <c r="R13" s="205" t="s">
        <v>243</v>
      </c>
      <c r="S13" s="205" t="s">
        <v>243</v>
      </c>
      <c r="T13" s="205">
        <v>6.3788359999999997</v>
      </c>
      <c r="U13" s="205" t="s">
        <v>243</v>
      </c>
      <c r="V13" s="205" t="s">
        <v>243</v>
      </c>
      <c r="W13" s="205" t="s">
        <v>243</v>
      </c>
      <c r="X13" s="205" t="s">
        <v>243</v>
      </c>
      <c r="Y13" s="205">
        <v>6.1410130000000001</v>
      </c>
      <c r="Z13" s="205" t="s">
        <v>243</v>
      </c>
      <c r="AA13" s="205" t="s">
        <v>243</v>
      </c>
      <c r="AB13" s="205" t="s">
        <v>243</v>
      </c>
      <c r="AC13" s="205" t="s">
        <v>243</v>
      </c>
      <c r="AD13" s="205" t="s">
        <v>243</v>
      </c>
      <c r="AE13" s="205" t="s">
        <v>243</v>
      </c>
      <c r="AF13" s="205" t="s">
        <v>243</v>
      </c>
      <c r="AG13" s="44" t="s">
        <v>103</v>
      </c>
      <c r="AH13" s="45"/>
    </row>
    <row r="14" spans="1:34">
      <c r="A14" s="36"/>
      <c r="B14" s="86" t="s">
        <v>120</v>
      </c>
      <c r="C14" s="32" t="s">
        <v>54</v>
      </c>
      <c r="D14" s="38" t="s">
        <v>52</v>
      </c>
      <c r="E14" s="205" t="s">
        <v>243</v>
      </c>
      <c r="F14" s="205" t="s">
        <v>243</v>
      </c>
      <c r="G14" s="205" t="s">
        <v>243</v>
      </c>
      <c r="H14" s="205" t="s">
        <v>243</v>
      </c>
      <c r="I14" s="205" t="s">
        <v>243</v>
      </c>
      <c r="J14" s="205" t="s">
        <v>243</v>
      </c>
      <c r="K14" s="205" t="s">
        <v>243</v>
      </c>
      <c r="L14" s="205" t="s">
        <v>243</v>
      </c>
      <c r="M14" s="205" t="s">
        <v>243</v>
      </c>
      <c r="N14" s="205" t="s">
        <v>243</v>
      </c>
      <c r="O14" s="205" t="s">
        <v>243</v>
      </c>
      <c r="P14" s="205" t="s">
        <v>243</v>
      </c>
      <c r="Q14" s="205" t="s">
        <v>243</v>
      </c>
      <c r="R14" s="205" t="s">
        <v>243</v>
      </c>
      <c r="S14" s="205" t="s">
        <v>243</v>
      </c>
      <c r="T14" s="205" t="s">
        <v>243</v>
      </c>
      <c r="U14" s="205" t="s">
        <v>243</v>
      </c>
      <c r="V14" s="205" t="s">
        <v>243</v>
      </c>
      <c r="W14" s="205" t="s">
        <v>243</v>
      </c>
      <c r="X14" s="205" t="s">
        <v>243</v>
      </c>
      <c r="Y14" s="205">
        <v>2.3918999999999999E-2</v>
      </c>
      <c r="Z14" s="205">
        <v>2.1246999999999999E-2</v>
      </c>
      <c r="AA14" s="205">
        <v>2.2714000000000002E-2</v>
      </c>
      <c r="AB14" s="205">
        <v>2.7838000000000002E-2</v>
      </c>
      <c r="AC14" s="205">
        <v>3.8240999999999997E-2</v>
      </c>
      <c r="AD14" s="205">
        <v>5.5586000000000003E-2</v>
      </c>
      <c r="AE14" s="205">
        <v>7.3523000000000005E-2</v>
      </c>
      <c r="AF14" s="205" t="s">
        <v>243</v>
      </c>
      <c r="AG14" s="44" t="s">
        <v>103</v>
      </c>
      <c r="AH14" s="45"/>
    </row>
    <row r="15" spans="1:34">
      <c r="A15" s="36"/>
      <c r="B15" s="86" t="s">
        <v>55</v>
      </c>
      <c r="C15" s="32" t="s">
        <v>56</v>
      </c>
      <c r="D15" s="38" t="s">
        <v>57</v>
      </c>
      <c r="E15" s="205">
        <v>4.7643480863370611</v>
      </c>
      <c r="F15" s="205" t="s">
        <v>243</v>
      </c>
      <c r="G15" s="205" t="s">
        <v>243</v>
      </c>
      <c r="H15" s="205" t="s">
        <v>243</v>
      </c>
      <c r="I15" s="205" t="s">
        <v>243</v>
      </c>
      <c r="J15" s="205" t="s">
        <v>243</v>
      </c>
      <c r="K15" s="205" t="s">
        <v>243</v>
      </c>
      <c r="L15" s="205" t="s">
        <v>243</v>
      </c>
      <c r="M15" s="205" t="s">
        <v>243</v>
      </c>
      <c r="N15" s="205" t="s">
        <v>243</v>
      </c>
      <c r="O15" s="205">
        <v>4.0154454449331345</v>
      </c>
      <c r="P15" s="205" t="s">
        <v>243</v>
      </c>
      <c r="Q15" s="205" t="s">
        <v>243</v>
      </c>
      <c r="R15" s="205" t="s">
        <v>243</v>
      </c>
      <c r="S15" s="205" t="s">
        <v>243</v>
      </c>
      <c r="T15" s="205">
        <v>3.55120275862242</v>
      </c>
      <c r="U15" s="205" t="s">
        <v>243</v>
      </c>
      <c r="V15" s="205" t="s">
        <v>243</v>
      </c>
      <c r="W15" s="205" t="s">
        <v>243</v>
      </c>
      <c r="X15" s="205" t="s">
        <v>243</v>
      </c>
      <c r="Y15" s="205">
        <v>3.7510806441868794</v>
      </c>
      <c r="Z15" s="205" t="s">
        <v>243</v>
      </c>
      <c r="AA15" s="205" t="s">
        <v>243</v>
      </c>
      <c r="AB15" s="205" t="s">
        <v>243</v>
      </c>
      <c r="AC15" s="205" t="s">
        <v>243</v>
      </c>
      <c r="AD15" s="205" t="s">
        <v>243</v>
      </c>
      <c r="AE15" s="205" t="s">
        <v>243</v>
      </c>
      <c r="AF15" s="205" t="s">
        <v>243</v>
      </c>
      <c r="AG15" s="44" t="s">
        <v>103</v>
      </c>
      <c r="AH15" s="40"/>
    </row>
    <row r="16" spans="1:34" ht="15.75" hidden="1" customHeight="1" outlineLevel="1">
      <c r="A16" s="36"/>
      <c r="B16" s="86" t="s">
        <v>58</v>
      </c>
      <c r="C16" s="32" t="s">
        <v>59</v>
      </c>
      <c r="D16" s="46" t="s">
        <v>45</v>
      </c>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7"/>
      <c r="AD16" s="208"/>
      <c r="AE16" s="208"/>
      <c r="AF16" s="204"/>
      <c r="AG16" s="44" t="s">
        <v>103</v>
      </c>
      <c r="AH16" s="47"/>
    </row>
    <row r="17" spans="1:34" ht="15.75" hidden="1" customHeight="1" outlineLevel="1">
      <c r="A17" s="36"/>
      <c r="B17" s="86" t="s">
        <v>60</v>
      </c>
      <c r="C17" s="32" t="s">
        <v>61</v>
      </c>
      <c r="D17" s="46" t="s">
        <v>45</v>
      </c>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7"/>
      <c r="AD17" s="208"/>
      <c r="AE17" s="208"/>
      <c r="AF17" s="204"/>
      <c r="AG17" s="44" t="s">
        <v>103</v>
      </c>
      <c r="AH17" s="47"/>
    </row>
    <row r="18" spans="1:34" ht="15.75" hidden="1" customHeight="1" outlineLevel="1">
      <c r="A18" s="36"/>
      <c r="B18" s="86" t="s">
        <v>62</v>
      </c>
      <c r="C18" s="32" t="s">
        <v>63</v>
      </c>
      <c r="D18" s="46" t="s">
        <v>45</v>
      </c>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7"/>
      <c r="AD18" s="208"/>
      <c r="AE18" s="208"/>
      <c r="AF18" s="204"/>
      <c r="AG18" s="44" t="s">
        <v>103</v>
      </c>
      <c r="AH18" s="47"/>
    </row>
    <row r="19" spans="1:34" ht="15.75" hidden="1" customHeight="1" outlineLevel="1">
      <c r="A19" s="36"/>
      <c r="B19" s="86" t="s">
        <v>64</v>
      </c>
      <c r="C19" s="32" t="s">
        <v>65</v>
      </c>
      <c r="D19" s="46" t="s">
        <v>45</v>
      </c>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7"/>
      <c r="AD19" s="208"/>
      <c r="AE19" s="208"/>
      <c r="AF19" s="204"/>
      <c r="AG19" s="44" t="s">
        <v>103</v>
      </c>
      <c r="AH19" s="47"/>
    </row>
    <row r="20" spans="1:34" ht="15.75" hidden="1" customHeight="1" outlineLevel="1">
      <c r="A20" s="36"/>
      <c r="B20" s="86" t="s">
        <v>66</v>
      </c>
      <c r="C20" s="32" t="s">
        <v>67</v>
      </c>
      <c r="D20" s="46" t="s">
        <v>45</v>
      </c>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7"/>
      <c r="AD20" s="208"/>
      <c r="AE20" s="208"/>
      <c r="AF20" s="204"/>
      <c r="AG20" s="44" t="s">
        <v>103</v>
      </c>
      <c r="AH20" s="47"/>
    </row>
    <row r="21" spans="1:34" collapsed="1">
      <c r="A21" s="36" t="b">
        <v>1</v>
      </c>
      <c r="B21" s="86" t="s">
        <v>68</v>
      </c>
      <c r="C21" s="32" t="s">
        <v>69</v>
      </c>
      <c r="D21" s="38" t="s">
        <v>70</v>
      </c>
      <c r="E21" s="205" t="s">
        <v>243</v>
      </c>
      <c r="F21" s="209">
        <v>24.764548000000001</v>
      </c>
      <c r="G21" s="209">
        <v>41.260205999999997</v>
      </c>
      <c r="H21" s="209">
        <v>41.312483999999998</v>
      </c>
      <c r="I21" s="209">
        <v>35.323213000000003</v>
      </c>
      <c r="J21" s="209">
        <v>25.236764000000001</v>
      </c>
      <c r="K21" s="209">
        <v>19.41281</v>
      </c>
      <c r="L21" s="209">
        <v>23.809263000000001</v>
      </c>
      <c r="M21" s="209">
        <v>16.205448000000001</v>
      </c>
      <c r="N21" s="209">
        <v>11.142426</v>
      </c>
      <c r="O21" s="209">
        <v>9.1846750000000004</v>
      </c>
      <c r="P21" s="209">
        <v>5.5041789999999997</v>
      </c>
      <c r="Q21" s="209">
        <v>7.5779050000000003</v>
      </c>
      <c r="R21" s="209">
        <v>12.578623</v>
      </c>
      <c r="S21" s="209">
        <v>19.546061999999999</v>
      </c>
      <c r="T21" s="209">
        <v>18.488641999999999</v>
      </c>
      <c r="U21" s="209">
        <v>19.981228999999999</v>
      </c>
      <c r="V21" s="209">
        <v>19.715712</v>
      </c>
      <c r="W21" s="209">
        <v>14.224239000000001</v>
      </c>
      <c r="X21" s="209">
        <v>10.330484999999999</v>
      </c>
      <c r="Y21" s="209">
        <v>16.866575999999998</v>
      </c>
      <c r="Z21" s="209">
        <v>19.996054000000001</v>
      </c>
      <c r="AA21" s="209">
        <v>19.498397000000001</v>
      </c>
      <c r="AB21" s="209">
        <v>25.623657000000001</v>
      </c>
      <c r="AC21" s="209">
        <v>22.519964000000002</v>
      </c>
      <c r="AD21" s="209">
        <v>18.513081</v>
      </c>
      <c r="AE21" s="209">
        <v>13.437825999999999</v>
      </c>
      <c r="AF21" s="209">
        <v>15.48978</v>
      </c>
      <c r="AG21" s="44" t="s">
        <v>103</v>
      </c>
      <c r="AH21" s="40"/>
    </row>
    <row r="22" spans="1:34">
      <c r="A22" s="36" t="b">
        <v>1</v>
      </c>
      <c r="B22" s="86" t="s">
        <v>122</v>
      </c>
      <c r="C22" s="32" t="s">
        <v>71</v>
      </c>
      <c r="D22" s="46" t="s">
        <v>123</v>
      </c>
      <c r="E22" s="205" t="s">
        <v>243</v>
      </c>
      <c r="F22" s="205" t="s">
        <v>243</v>
      </c>
      <c r="G22" s="205" t="s">
        <v>243</v>
      </c>
      <c r="H22" s="205" t="s">
        <v>243</v>
      </c>
      <c r="I22" s="205" t="s">
        <v>243</v>
      </c>
      <c r="J22" s="205" t="s">
        <v>243</v>
      </c>
      <c r="K22" s="205" t="s">
        <v>243</v>
      </c>
      <c r="L22" s="205" t="s">
        <v>243</v>
      </c>
      <c r="M22" s="205" t="s">
        <v>243</v>
      </c>
      <c r="N22" s="205" t="s">
        <v>243</v>
      </c>
      <c r="O22" s="205" t="s">
        <v>243</v>
      </c>
      <c r="P22" s="205" t="s">
        <v>243</v>
      </c>
      <c r="Q22" s="205" t="s">
        <v>243</v>
      </c>
      <c r="R22" s="205" t="s">
        <v>243</v>
      </c>
      <c r="S22" s="205" t="s">
        <v>243</v>
      </c>
      <c r="T22" s="205" t="s">
        <v>243</v>
      </c>
      <c r="U22" s="205" t="s">
        <v>243</v>
      </c>
      <c r="V22" s="205" t="s">
        <v>243</v>
      </c>
      <c r="W22" s="205" t="s">
        <v>243</v>
      </c>
      <c r="X22" s="205" t="s">
        <v>243</v>
      </c>
      <c r="Y22" s="205" t="s">
        <v>243</v>
      </c>
      <c r="Z22" s="205" t="s">
        <v>243</v>
      </c>
      <c r="AA22" s="205" t="s">
        <v>243</v>
      </c>
      <c r="AB22" s="205" t="s">
        <v>243</v>
      </c>
      <c r="AC22" s="205" t="s">
        <v>243</v>
      </c>
      <c r="AD22" s="205" t="s">
        <v>243</v>
      </c>
      <c r="AE22" s="205" t="s">
        <v>243</v>
      </c>
      <c r="AF22" s="205" t="s">
        <v>243</v>
      </c>
      <c r="AG22" s="44" t="s">
        <v>103</v>
      </c>
      <c r="AH22" s="47"/>
    </row>
    <row r="23" spans="1:34">
      <c r="A23" s="36" t="b">
        <v>1</v>
      </c>
      <c r="B23" s="86" t="s">
        <v>72</v>
      </c>
      <c r="C23" s="32" t="s">
        <v>73</v>
      </c>
      <c r="D23" s="46" t="s">
        <v>123</v>
      </c>
      <c r="E23" s="210">
        <v>281</v>
      </c>
      <c r="F23" s="210">
        <v>391</v>
      </c>
      <c r="G23" s="210">
        <v>241</v>
      </c>
      <c r="H23" s="210">
        <v>309</v>
      </c>
      <c r="I23" s="210">
        <v>271</v>
      </c>
      <c r="J23" s="210">
        <v>286</v>
      </c>
      <c r="K23" s="210">
        <v>290</v>
      </c>
      <c r="L23" s="210">
        <v>185</v>
      </c>
      <c r="M23" s="210">
        <v>352</v>
      </c>
      <c r="N23" s="210">
        <v>250</v>
      </c>
      <c r="O23" s="210">
        <v>264</v>
      </c>
      <c r="P23" s="210">
        <v>239</v>
      </c>
      <c r="Q23" s="210">
        <v>329.3167310052786</v>
      </c>
      <c r="R23" s="210">
        <v>370.49808976451976</v>
      </c>
      <c r="S23" s="210">
        <v>308.43506932715962</v>
      </c>
      <c r="T23" s="210">
        <v>338.14286690559368</v>
      </c>
      <c r="U23" s="210">
        <v>318.07711554721868</v>
      </c>
      <c r="V23" s="210">
        <v>325.02597648816516</v>
      </c>
      <c r="W23" s="210">
        <v>308.0139315693624</v>
      </c>
      <c r="X23" s="210">
        <v>373.66733911770262</v>
      </c>
      <c r="Y23" s="210">
        <v>362.27874503403649</v>
      </c>
      <c r="Z23" s="210">
        <v>346.56403804815585</v>
      </c>
      <c r="AA23" s="210">
        <v>322.07829830547973</v>
      </c>
      <c r="AB23" s="210">
        <v>361.64021450770292</v>
      </c>
      <c r="AC23" s="210">
        <v>435.05676376833321</v>
      </c>
      <c r="AD23" s="210">
        <v>415.85402690409899</v>
      </c>
      <c r="AE23" s="210">
        <v>474.55561933775346</v>
      </c>
      <c r="AF23" s="210">
        <v>505.51857366999661</v>
      </c>
      <c r="AG23" s="44" t="s">
        <v>103</v>
      </c>
      <c r="AH23" s="47"/>
    </row>
    <row r="24" spans="1:34">
      <c r="A24" s="36"/>
      <c r="B24" s="86"/>
      <c r="D24" s="38"/>
      <c r="E24" s="211"/>
      <c r="F24" s="211"/>
      <c r="G24" s="211"/>
      <c r="H24" s="211"/>
      <c r="I24" s="211"/>
      <c r="J24" s="211"/>
      <c r="K24" s="211"/>
      <c r="L24" s="211"/>
      <c r="M24" s="211"/>
      <c r="N24" s="211"/>
      <c r="O24" s="211"/>
      <c r="P24" s="211"/>
      <c r="Q24" s="211"/>
      <c r="R24" s="211"/>
      <c r="S24" s="211"/>
      <c r="T24" s="211"/>
      <c r="U24" s="212"/>
      <c r="V24" s="211"/>
      <c r="W24" s="211"/>
      <c r="X24" s="212"/>
      <c r="Y24" s="212"/>
      <c r="Z24" s="212"/>
      <c r="AA24" s="212"/>
      <c r="AB24" s="212"/>
      <c r="AC24" s="213"/>
      <c r="AD24" s="208"/>
      <c r="AE24" s="208"/>
      <c r="AF24" s="208"/>
      <c r="AG24" s="37"/>
      <c r="AH24" s="37"/>
    </row>
    <row r="25" spans="1:34">
      <c r="A25" s="36"/>
      <c r="B25" s="88" t="s">
        <v>124</v>
      </c>
      <c r="C25" s="32" t="s">
        <v>74</v>
      </c>
      <c r="D25" s="38" t="s">
        <v>75</v>
      </c>
      <c r="E25" s="39" t="s">
        <v>244</v>
      </c>
      <c r="F25" s="39" t="s">
        <v>244</v>
      </c>
      <c r="G25" s="39" t="s">
        <v>244</v>
      </c>
      <c r="H25" s="39" t="s">
        <v>244</v>
      </c>
      <c r="I25" s="39" t="s">
        <v>244</v>
      </c>
      <c r="J25" s="39" t="s">
        <v>244</v>
      </c>
      <c r="K25" s="39" t="s">
        <v>244</v>
      </c>
      <c r="L25" s="39" t="s">
        <v>244</v>
      </c>
      <c r="M25" s="39" t="s">
        <v>244</v>
      </c>
      <c r="N25" s="39" t="s">
        <v>244</v>
      </c>
      <c r="O25" s="39" t="s">
        <v>244</v>
      </c>
      <c r="P25" s="39" t="s">
        <v>244</v>
      </c>
      <c r="Q25" s="39" t="s">
        <v>244</v>
      </c>
      <c r="R25" s="39" t="s">
        <v>244</v>
      </c>
      <c r="S25" s="39" t="s">
        <v>244</v>
      </c>
      <c r="T25" s="39" t="s">
        <v>244</v>
      </c>
      <c r="U25" s="39" t="s">
        <v>244</v>
      </c>
      <c r="V25" s="39" t="s">
        <v>244</v>
      </c>
      <c r="W25" s="39" t="s">
        <v>244</v>
      </c>
      <c r="X25" s="39" t="s">
        <v>244</v>
      </c>
      <c r="Y25" s="39" t="s">
        <v>244</v>
      </c>
      <c r="Z25" s="39" t="s">
        <v>244</v>
      </c>
      <c r="AA25" s="39" t="s">
        <v>244</v>
      </c>
      <c r="AB25" s="39" t="s">
        <v>244</v>
      </c>
      <c r="AC25" s="39" t="s">
        <v>244</v>
      </c>
      <c r="AD25" s="39" t="s">
        <v>244</v>
      </c>
      <c r="AE25" s="39" t="s">
        <v>244</v>
      </c>
      <c r="AF25" s="39" t="s">
        <v>244</v>
      </c>
      <c r="AG25" s="44" t="s">
        <v>103</v>
      </c>
      <c r="AH25" s="45"/>
    </row>
    <row r="26" spans="1:34">
      <c r="A26" s="36"/>
      <c r="B26" s="88" t="s">
        <v>76</v>
      </c>
      <c r="C26" s="32" t="s">
        <v>77</v>
      </c>
      <c r="D26" s="38" t="s">
        <v>78</v>
      </c>
      <c r="E26" s="53" t="s">
        <v>244</v>
      </c>
      <c r="F26" s="53" t="s">
        <v>244</v>
      </c>
      <c r="G26" s="53" t="s">
        <v>244</v>
      </c>
      <c r="H26" s="53" t="s">
        <v>244</v>
      </c>
      <c r="I26" s="53" t="s">
        <v>244</v>
      </c>
      <c r="J26" s="53" t="s">
        <v>244</v>
      </c>
      <c r="K26" s="53" t="s">
        <v>244</v>
      </c>
      <c r="L26" s="53" t="s">
        <v>244</v>
      </c>
      <c r="M26" s="53" t="s">
        <v>244</v>
      </c>
      <c r="N26" s="53" t="s">
        <v>244</v>
      </c>
      <c r="O26" s="53" t="s">
        <v>244</v>
      </c>
      <c r="P26" s="53" t="s">
        <v>244</v>
      </c>
      <c r="Q26" s="53" t="s">
        <v>244</v>
      </c>
      <c r="R26" s="53" t="s">
        <v>244</v>
      </c>
      <c r="S26" s="53" t="s">
        <v>244</v>
      </c>
      <c r="T26" s="53" t="s">
        <v>244</v>
      </c>
      <c r="U26" s="53" t="s">
        <v>244</v>
      </c>
      <c r="V26" s="53" t="s">
        <v>244</v>
      </c>
      <c r="W26" s="53" t="s">
        <v>244</v>
      </c>
      <c r="X26" s="53" t="s">
        <v>244</v>
      </c>
      <c r="Y26" s="53" t="s">
        <v>244</v>
      </c>
      <c r="Z26" s="53" t="s">
        <v>244</v>
      </c>
      <c r="AA26" s="53" t="s">
        <v>244</v>
      </c>
      <c r="AB26" s="53" t="s">
        <v>244</v>
      </c>
      <c r="AC26" s="53" t="s">
        <v>244</v>
      </c>
      <c r="AD26" s="53" t="s">
        <v>244</v>
      </c>
      <c r="AE26" s="53" t="s">
        <v>244</v>
      </c>
      <c r="AF26" s="53" t="s">
        <v>244</v>
      </c>
      <c r="AG26" s="44" t="s">
        <v>103</v>
      </c>
      <c r="AH26" s="45"/>
    </row>
    <row r="27" spans="1:34">
      <c r="A27" s="36"/>
      <c r="B27" s="86" t="s">
        <v>104</v>
      </c>
      <c r="C27" s="32" t="s">
        <v>79</v>
      </c>
      <c r="D27" s="38" t="s">
        <v>80</v>
      </c>
      <c r="E27" s="39">
        <v>66.25</v>
      </c>
      <c r="F27" s="39">
        <v>68.650000000000006</v>
      </c>
      <c r="G27" s="39">
        <v>71.72</v>
      </c>
      <c r="H27" s="39">
        <v>73.83</v>
      </c>
      <c r="I27" s="39">
        <v>76.86</v>
      </c>
      <c r="J27" s="39">
        <v>79.67</v>
      </c>
      <c r="K27" s="39">
        <v>82.12</v>
      </c>
      <c r="L27" s="39">
        <v>82.87</v>
      </c>
      <c r="M27" s="39">
        <v>84.26</v>
      </c>
      <c r="N27" s="39">
        <v>84.41</v>
      </c>
      <c r="O27" s="39">
        <v>85.47</v>
      </c>
      <c r="P27" s="39">
        <v>85.46</v>
      </c>
      <c r="Q27" s="39">
        <v>85.29</v>
      </c>
      <c r="R27" s="39">
        <v>85.05</v>
      </c>
      <c r="S27" s="39">
        <v>86.42</v>
      </c>
      <c r="T27" s="39">
        <v>88.42</v>
      </c>
      <c r="U27" s="39">
        <v>88.95</v>
      </c>
      <c r="V27" s="39">
        <v>90.55</v>
      </c>
      <c r="W27" s="39">
        <v>93.74</v>
      </c>
      <c r="X27" s="39">
        <v>92.92</v>
      </c>
      <c r="Y27" s="39">
        <v>93.82</v>
      </c>
      <c r="Z27" s="39">
        <v>95.15</v>
      </c>
      <c r="AA27" s="39">
        <v>96.99</v>
      </c>
      <c r="AB27" s="39">
        <v>97.76</v>
      </c>
      <c r="AC27" s="39">
        <v>98.93</v>
      </c>
      <c r="AD27" s="39">
        <v>98.63</v>
      </c>
      <c r="AE27" s="39">
        <v>100</v>
      </c>
      <c r="AF27" s="39">
        <v>100.62</v>
      </c>
      <c r="AG27" s="44" t="s">
        <v>103</v>
      </c>
      <c r="AH27" s="40"/>
    </row>
    <row r="28" spans="1:34">
      <c r="A28" s="36"/>
      <c r="B28" t="s">
        <v>105</v>
      </c>
      <c r="C28" s="32" t="s">
        <v>81</v>
      </c>
      <c r="D28" s="38" t="s">
        <v>106</v>
      </c>
      <c r="E28" s="53" t="s">
        <v>244</v>
      </c>
      <c r="F28" s="53" t="s">
        <v>244</v>
      </c>
      <c r="G28" s="53" t="s">
        <v>244</v>
      </c>
      <c r="H28" s="53" t="s">
        <v>244</v>
      </c>
      <c r="I28" s="53" t="s">
        <v>244</v>
      </c>
      <c r="J28" s="53" t="s">
        <v>244</v>
      </c>
      <c r="K28" s="53" t="s">
        <v>244</v>
      </c>
      <c r="L28" s="53" t="s">
        <v>244</v>
      </c>
      <c r="M28" s="53" t="s">
        <v>244</v>
      </c>
      <c r="N28" s="53" t="s">
        <v>244</v>
      </c>
      <c r="O28" s="53" t="s">
        <v>244</v>
      </c>
      <c r="P28" s="53" t="s">
        <v>244</v>
      </c>
      <c r="Q28" s="53" t="s">
        <v>244</v>
      </c>
      <c r="R28" s="53" t="s">
        <v>244</v>
      </c>
      <c r="S28" s="53" t="s">
        <v>244</v>
      </c>
      <c r="T28" s="53" t="s">
        <v>244</v>
      </c>
      <c r="U28" s="53" t="s">
        <v>244</v>
      </c>
      <c r="V28" s="53" t="s">
        <v>244</v>
      </c>
      <c r="W28" s="53" t="s">
        <v>244</v>
      </c>
      <c r="X28" s="53" t="s">
        <v>244</v>
      </c>
      <c r="Y28" s="53" t="s">
        <v>244</v>
      </c>
      <c r="Z28" s="53" t="s">
        <v>244</v>
      </c>
      <c r="AA28" s="53" t="s">
        <v>244</v>
      </c>
      <c r="AB28" s="53" t="s">
        <v>244</v>
      </c>
      <c r="AC28" s="53" t="s">
        <v>244</v>
      </c>
      <c r="AD28" s="53" t="s">
        <v>244</v>
      </c>
      <c r="AE28" s="53" t="s">
        <v>244</v>
      </c>
      <c r="AF28" s="53" t="s">
        <v>244</v>
      </c>
      <c r="AG28" s="44" t="s">
        <v>103</v>
      </c>
      <c r="AH28" s="40"/>
    </row>
    <row r="29" spans="1:34" ht="12.75" customHeight="1">
      <c r="A29" s="48"/>
      <c r="B29" s="31"/>
      <c r="D29" s="49"/>
      <c r="E29" s="34"/>
      <c r="F29" s="34"/>
      <c r="G29" s="34"/>
      <c r="H29" s="34"/>
      <c r="I29" s="34"/>
      <c r="J29" s="34"/>
      <c r="K29" s="34"/>
      <c r="L29" s="34"/>
      <c r="M29" s="34"/>
      <c r="N29" s="34"/>
      <c r="O29" s="34"/>
      <c r="P29" s="34"/>
      <c r="Q29" s="34"/>
      <c r="R29" s="34"/>
      <c r="S29" s="34"/>
      <c r="T29" s="34"/>
      <c r="U29" s="34"/>
      <c r="V29" s="34"/>
      <c r="W29" s="34"/>
      <c r="X29" s="34"/>
      <c r="Y29" s="34"/>
      <c r="Z29" s="34"/>
      <c r="AA29" s="34"/>
      <c r="AB29" s="34"/>
      <c r="AC29" s="50"/>
      <c r="AG29" s="31"/>
      <c r="AH29" s="31"/>
    </row>
    <row r="30" spans="1:34">
      <c r="A30" s="36" t="b">
        <v>1</v>
      </c>
      <c r="B30" s="37" t="s">
        <v>126</v>
      </c>
      <c r="C30" s="32" t="s">
        <v>82</v>
      </c>
      <c r="D30" s="38" t="s">
        <v>70</v>
      </c>
      <c r="E30" s="77" t="s">
        <v>244</v>
      </c>
      <c r="F30" s="77">
        <v>53.671495</v>
      </c>
      <c r="G30" s="77">
        <v>76.435670999999999</v>
      </c>
      <c r="H30" s="77">
        <v>72.490148000000005</v>
      </c>
      <c r="I30" s="77">
        <v>61.214449999999999</v>
      </c>
      <c r="J30" s="77">
        <v>45.686641999999999</v>
      </c>
      <c r="K30" s="77">
        <v>37.688650000000003</v>
      </c>
      <c r="L30" s="77">
        <v>45.779246999999998</v>
      </c>
      <c r="M30" s="77">
        <v>42.324677999999999</v>
      </c>
      <c r="N30" s="77">
        <v>37.154210999999997</v>
      </c>
      <c r="O30" s="77">
        <v>34.986525999999998</v>
      </c>
      <c r="P30" s="77">
        <v>21.629532999999999</v>
      </c>
      <c r="Q30" s="77">
        <v>23.078809</v>
      </c>
      <c r="R30" s="77">
        <v>28.356494999999999</v>
      </c>
      <c r="S30" s="77">
        <v>42.497328000000003</v>
      </c>
      <c r="T30" s="77">
        <v>43.200429999999997</v>
      </c>
      <c r="U30" s="77">
        <v>36.664413000000003</v>
      </c>
      <c r="V30" s="77">
        <v>34.732492999999998</v>
      </c>
      <c r="W30" s="77">
        <v>26.166354999999999</v>
      </c>
      <c r="X30" s="77">
        <v>19.915952999999998</v>
      </c>
      <c r="Y30" s="77">
        <v>31.174016999999999</v>
      </c>
      <c r="Z30" s="77">
        <v>34.148423000000001</v>
      </c>
      <c r="AA30" s="77">
        <v>32.882939</v>
      </c>
      <c r="AB30" s="77">
        <v>39.760494999999999</v>
      </c>
      <c r="AC30" s="77">
        <v>38.634903999999999</v>
      </c>
      <c r="AD30" s="77">
        <v>32.595657000000003</v>
      </c>
      <c r="AE30" s="77">
        <v>26.235287</v>
      </c>
      <c r="AF30" s="77">
        <v>29.883925000000001</v>
      </c>
      <c r="AG30" s="44" t="s">
        <v>103</v>
      </c>
      <c r="AH30" s="40"/>
    </row>
    <row r="31" spans="1:34">
      <c r="A31" s="36"/>
      <c r="B31" s="37" t="s">
        <v>83</v>
      </c>
      <c r="C31" s="32" t="s">
        <v>84</v>
      </c>
      <c r="D31" s="38" t="s">
        <v>70</v>
      </c>
      <c r="E31" s="77" t="s">
        <v>244</v>
      </c>
      <c r="F31" s="77" t="s">
        <v>244</v>
      </c>
      <c r="G31" s="77" t="s">
        <v>244</v>
      </c>
      <c r="H31" s="77" t="s">
        <v>244</v>
      </c>
      <c r="I31" s="77" t="s">
        <v>244</v>
      </c>
      <c r="J31" s="77" t="s">
        <v>244</v>
      </c>
      <c r="K31" s="77" t="s">
        <v>244</v>
      </c>
      <c r="L31" s="77" t="s">
        <v>244</v>
      </c>
      <c r="M31" s="77" t="s">
        <v>244</v>
      </c>
      <c r="N31" s="77" t="s">
        <v>244</v>
      </c>
      <c r="O31" s="77" t="s">
        <v>244</v>
      </c>
      <c r="P31" s="77" t="s">
        <v>244</v>
      </c>
      <c r="Q31" s="77" t="s">
        <v>244</v>
      </c>
      <c r="R31" s="77" t="s">
        <v>244</v>
      </c>
      <c r="S31" s="77" t="s">
        <v>244</v>
      </c>
      <c r="T31" s="77" t="s">
        <v>244</v>
      </c>
      <c r="U31" s="77" t="s">
        <v>244</v>
      </c>
      <c r="V31" s="77" t="s">
        <v>244</v>
      </c>
      <c r="W31" s="77" t="s">
        <v>244</v>
      </c>
      <c r="X31" s="77" t="s">
        <v>244</v>
      </c>
      <c r="Y31" s="77" t="s">
        <v>244</v>
      </c>
      <c r="Z31" s="77" t="s">
        <v>244</v>
      </c>
      <c r="AA31" s="77" t="s">
        <v>244</v>
      </c>
      <c r="AB31" s="77" t="s">
        <v>244</v>
      </c>
      <c r="AC31" s="77" t="s">
        <v>244</v>
      </c>
      <c r="AD31" s="77" t="s">
        <v>244</v>
      </c>
      <c r="AE31" s="77" t="s">
        <v>244</v>
      </c>
      <c r="AF31" s="77" t="s">
        <v>244</v>
      </c>
      <c r="AG31" s="44" t="s">
        <v>103</v>
      </c>
      <c r="AH31" s="40"/>
    </row>
    <row r="32" spans="1:34" ht="12.75" customHeight="1">
      <c r="A32" s="30"/>
      <c r="B32" s="31"/>
      <c r="D32" s="33"/>
      <c r="AE32" s="83"/>
      <c r="AF32" s="83"/>
      <c r="AG32" s="31"/>
      <c r="AH32" s="31"/>
    </row>
    <row r="33" spans="1:34" ht="12.75" customHeight="1">
      <c r="A33" s="61" t="s">
        <v>85</v>
      </c>
      <c r="B33" s="62" t="s">
        <v>128</v>
      </c>
      <c r="C33" s="57"/>
      <c r="D33" s="63"/>
      <c r="E33" s="64"/>
      <c r="F33" s="64"/>
      <c r="G33" s="64"/>
      <c r="H33" s="64"/>
      <c r="I33" s="64"/>
      <c r="J33" s="64"/>
      <c r="K33" s="64"/>
      <c r="L33" s="64"/>
      <c r="M33" s="64"/>
      <c r="N33" s="64"/>
      <c r="O33" s="64"/>
      <c r="P33" s="64"/>
      <c r="Q33" s="64"/>
      <c r="R33" s="64"/>
      <c r="S33" s="64"/>
      <c r="T33" s="64"/>
      <c r="U33" s="64"/>
      <c r="V33" s="64"/>
      <c r="W33" s="64"/>
      <c r="X33" s="64"/>
      <c r="Y33" s="64"/>
      <c r="Z33" s="64"/>
      <c r="AA33" s="64"/>
      <c r="AB33" s="64"/>
      <c r="AC33" s="65"/>
      <c r="AD33" s="65"/>
      <c r="AE33" s="164"/>
      <c r="AF33" s="164"/>
      <c r="AG33" s="51"/>
      <c r="AH33" s="51"/>
    </row>
    <row r="34" spans="1:34" ht="12.75" customHeight="1">
      <c r="A34" s="30"/>
      <c r="B34" s="88" t="s">
        <v>127</v>
      </c>
      <c r="C34" s="32" t="s">
        <v>86</v>
      </c>
      <c r="D34" s="165" t="s">
        <v>95</v>
      </c>
      <c r="E34" s="73" t="s">
        <v>243</v>
      </c>
      <c r="F34" s="73" t="s">
        <v>243</v>
      </c>
      <c r="G34" s="73" t="s">
        <v>243</v>
      </c>
      <c r="H34" s="73" t="s">
        <v>243</v>
      </c>
      <c r="I34" s="73" t="s">
        <v>243</v>
      </c>
      <c r="J34" s="73" t="s">
        <v>243</v>
      </c>
      <c r="K34" s="73" t="s">
        <v>243</v>
      </c>
      <c r="L34" s="73" t="s">
        <v>243</v>
      </c>
      <c r="M34" s="73" t="s">
        <v>243</v>
      </c>
      <c r="N34" s="73" t="s">
        <v>243</v>
      </c>
      <c r="O34" s="73" t="s">
        <v>243</v>
      </c>
      <c r="P34" s="73" t="s">
        <v>243</v>
      </c>
      <c r="Q34" s="73" t="s">
        <v>243</v>
      </c>
      <c r="R34" s="73" t="s">
        <v>243</v>
      </c>
      <c r="S34" s="73" t="s">
        <v>243</v>
      </c>
      <c r="T34" s="73" t="s">
        <v>243</v>
      </c>
      <c r="U34" s="73" t="s">
        <v>243</v>
      </c>
      <c r="V34" s="73" t="s">
        <v>243</v>
      </c>
      <c r="W34" s="73" t="s">
        <v>243</v>
      </c>
      <c r="X34" s="73" t="s">
        <v>243</v>
      </c>
      <c r="Y34" s="73" t="s">
        <v>243</v>
      </c>
      <c r="Z34" s="73" t="s">
        <v>243</v>
      </c>
      <c r="AA34" s="73" t="s">
        <v>243</v>
      </c>
      <c r="AB34" s="73" t="s">
        <v>243</v>
      </c>
      <c r="AC34" s="73" t="s">
        <v>243</v>
      </c>
      <c r="AD34" s="73" t="s">
        <v>243</v>
      </c>
      <c r="AE34" s="73" t="s">
        <v>243</v>
      </c>
      <c r="AF34" s="73" t="s">
        <v>243</v>
      </c>
      <c r="AG34" s="44" t="s">
        <v>103</v>
      </c>
      <c r="AH34" s="52"/>
    </row>
    <row r="35" spans="1:34" ht="12.75" customHeight="1">
      <c r="A35" s="30"/>
      <c r="B35" s="89" t="s">
        <v>113</v>
      </c>
      <c r="C35" s="32" t="s">
        <v>87</v>
      </c>
      <c r="D35" s="165"/>
      <c r="E35" s="73">
        <v>4793.1629999999996</v>
      </c>
      <c r="F35" s="73">
        <v>5193.8429999999998</v>
      </c>
      <c r="G35" s="73">
        <v>5624.58</v>
      </c>
      <c r="H35" s="73">
        <v>6007.1769999999997</v>
      </c>
      <c r="I35" s="73">
        <v>6457.3620000000001</v>
      </c>
      <c r="J35" s="73">
        <v>6877.1689999999999</v>
      </c>
      <c r="K35" s="73">
        <v>7301.8540000000003</v>
      </c>
      <c r="L35" s="73">
        <v>7748.223</v>
      </c>
      <c r="M35" s="73">
        <v>8074.5020000000004</v>
      </c>
      <c r="N35" s="73">
        <v>8616.866</v>
      </c>
      <c r="O35" s="73">
        <v>9170.116</v>
      </c>
      <c r="P35" s="73">
        <v>9054.58</v>
      </c>
      <c r="Q35" s="73">
        <v>9559.3340000000007</v>
      </c>
      <c r="R35" s="73">
        <v>9953.2350000000006</v>
      </c>
      <c r="S35" s="73">
        <v>10600.793</v>
      </c>
      <c r="T35" s="73">
        <v>11174.918</v>
      </c>
      <c r="U35" s="73">
        <v>11803.334999999999</v>
      </c>
      <c r="V35" s="73">
        <v>12572.55</v>
      </c>
      <c r="W35" s="73">
        <v>12661.079</v>
      </c>
      <c r="X35" s="73">
        <v>12462.728999999999</v>
      </c>
      <c r="Y35" s="73">
        <v>13787.642</v>
      </c>
      <c r="Z35" s="73">
        <v>14312.2</v>
      </c>
      <c r="AA35" s="73">
        <v>14607.569</v>
      </c>
      <c r="AB35" s="73">
        <v>14929.291999999999</v>
      </c>
      <c r="AC35" s="73">
        <v>15529.606</v>
      </c>
      <c r="AD35" s="73">
        <v>15654.834999999999</v>
      </c>
      <c r="AE35" s="73">
        <v>15875.635</v>
      </c>
      <c r="AF35" s="73">
        <v>16335.152</v>
      </c>
      <c r="AG35" s="44" t="s">
        <v>103</v>
      </c>
      <c r="AH35" s="52"/>
    </row>
    <row r="36" spans="1:34" ht="12.75" customHeight="1">
      <c r="A36" s="30"/>
      <c r="B36" s="89" t="s">
        <v>112</v>
      </c>
      <c r="C36" s="32" t="s">
        <v>88</v>
      </c>
      <c r="D36" s="165"/>
      <c r="E36" s="73">
        <v>4480.2879999999996</v>
      </c>
      <c r="F36" s="73">
        <v>5023.7629999999999</v>
      </c>
      <c r="G36" s="73">
        <v>5614.6790000000001</v>
      </c>
      <c r="H36" s="73">
        <v>6205.3379999999997</v>
      </c>
      <c r="I36" s="73">
        <v>6784.442</v>
      </c>
      <c r="J36" s="73">
        <v>7396.65</v>
      </c>
      <c r="K36" s="73">
        <v>8036.59</v>
      </c>
      <c r="L36" s="73">
        <v>8717.241</v>
      </c>
      <c r="M36" s="73">
        <v>9381.1409999999996</v>
      </c>
      <c r="N36" s="73">
        <v>9815.5949999999993</v>
      </c>
      <c r="O36" s="73">
        <v>10351.26</v>
      </c>
      <c r="P36" s="73">
        <v>10158.209000000001</v>
      </c>
      <c r="Q36" s="73">
        <v>10680.883</v>
      </c>
      <c r="R36" s="73">
        <v>10965.866</v>
      </c>
      <c r="S36" s="73">
        <v>11649.645</v>
      </c>
      <c r="T36" s="73">
        <v>12092.254000000001</v>
      </c>
      <c r="U36" s="73">
        <v>12640.803</v>
      </c>
      <c r="V36" s="73">
        <v>13407.062</v>
      </c>
      <c r="W36" s="73">
        <v>13150.95</v>
      </c>
      <c r="X36" s="73">
        <v>12961.656000000001</v>
      </c>
      <c r="Y36" s="73">
        <v>14119.213</v>
      </c>
      <c r="Z36" s="73">
        <v>14312.2</v>
      </c>
      <c r="AA36" s="73">
        <v>14686.916999999999</v>
      </c>
      <c r="AB36" s="73">
        <v>15230.739</v>
      </c>
      <c r="AC36" s="196">
        <v>16111.867</v>
      </c>
      <c r="AD36" s="196">
        <v>16770.670999999998</v>
      </c>
      <c r="AE36" s="73">
        <v>17152.093000000001</v>
      </c>
      <c r="AF36" s="73">
        <v>17431.156999999999</v>
      </c>
      <c r="AG36" s="44" t="s">
        <v>103</v>
      </c>
      <c r="AH36" s="52"/>
    </row>
    <row r="37" spans="1:34" s="81" customFormat="1" ht="12.75" customHeight="1">
      <c r="A37" s="80"/>
      <c r="B37" s="89" t="s">
        <v>125</v>
      </c>
      <c r="C37" s="32" t="s">
        <v>89</v>
      </c>
      <c r="D37" s="165"/>
      <c r="E37" s="73">
        <v>166.61500000000001</v>
      </c>
      <c r="F37" s="73">
        <v>187.31399999999999</v>
      </c>
      <c r="G37" s="73">
        <v>223.15899999999999</v>
      </c>
      <c r="H37" s="73">
        <v>235.14</v>
      </c>
      <c r="I37" s="73">
        <v>256.404</v>
      </c>
      <c r="J37" s="73">
        <v>279.22399999999999</v>
      </c>
      <c r="K37" s="73">
        <v>292.66500000000002</v>
      </c>
      <c r="L37" s="73">
        <v>303.73700000000002</v>
      </c>
      <c r="M37" s="73">
        <v>280.36900000000003</v>
      </c>
      <c r="N37" s="73">
        <v>304.17099999999999</v>
      </c>
      <c r="O37" s="73">
        <v>331.452</v>
      </c>
      <c r="P37" s="73">
        <v>300.45</v>
      </c>
      <c r="Q37" s="73">
        <v>308.875</v>
      </c>
      <c r="R37" s="73">
        <v>318.58999999999997</v>
      </c>
      <c r="S37" s="73">
        <v>348.47899999999998</v>
      </c>
      <c r="T37" s="73">
        <v>375.76900000000001</v>
      </c>
      <c r="U37" s="73">
        <v>388.589</v>
      </c>
      <c r="V37" s="73">
        <v>408.25400000000002</v>
      </c>
      <c r="W37" s="73">
        <v>416.96100000000001</v>
      </c>
      <c r="X37" s="73">
        <v>392.065</v>
      </c>
      <c r="Y37" s="73">
        <v>446.10500000000002</v>
      </c>
      <c r="Z37" s="73">
        <v>485.65300000000002</v>
      </c>
      <c r="AA37" s="73">
        <v>495.84500000000003</v>
      </c>
      <c r="AB37" s="73">
        <v>511.61399999999998</v>
      </c>
      <c r="AC37" s="73">
        <v>530.51900000000001</v>
      </c>
      <c r="AD37" s="73">
        <v>525.56200000000001</v>
      </c>
      <c r="AE37" s="73">
        <v>530.53200000000004</v>
      </c>
      <c r="AF37" s="73">
        <v>572.76700000000005</v>
      </c>
      <c r="AG37" s="44" t="s">
        <v>103</v>
      </c>
      <c r="AH37" s="82"/>
    </row>
    <row r="38" spans="1:34" ht="12.75" customHeight="1">
      <c r="A38" s="30"/>
      <c r="B38" t="s">
        <v>115</v>
      </c>
      <c r="C38" s="32" t="s">
        <v>90</v>
      </c>
      <c r="D38" s="165"/>
      <c r="E38" s="73" t="s">
        <v>243</v>
      </c>
      <c r="F38" s="73" t="s">
        <v>243</v>
      </c>
      <c r="G38" s="73" t="s">
        <v>243</v>
      </c>
      <c r="H38" s="73" t="s">
        <v>243</v>
      </c>
      <c r="I38" s="73" t="s">
        <v>243</v>
      </c>
      <c r="J38" s="73" t="s">
        <v>243</v>
      </c>
      <c r="K38" s="73" t="s">
        <v>243</v>
      </c>
      <c r="L38" s="73" t="s">
        <v>243</v>
      </c>
      <c r="M38" s="73" t="s">
        <v>243</v>
      </c>
      <c r="N38" s="73" t="s">
        <v>243</v>
      </c>
      <c r="O38" s="73" t="s">
        <v>243</v>
      </c>
      <c r="P38" s="73" t="s">
        <v>243</v>
      </c>
      <c r="Q38" s="73" t="s">
        <v>243</v>
      </c>
      <c r="R38" s="73" t="s">
        <v>243</v>
      </c>
      <c r="S38" s="73" t="s">
        <v>243</v>
      </c>
      <c r="T38" s="73" t="s">
        <v>243</v>
      </c>
      <c r="U38" s="73" t="s">
        <v>243</v>
      </c>
      <c r="V38" s="73" t="s">
        <v>243</v>
      </c>
      <c r="W38" s="73" t="s">
        <v>243</v>
      </c>
      <c r="X38" s="73" t="s">
        <v>243</v>
      </c>
      <c r="Y38" s="73" t="s">
        <v>243</v>
      </c>
      <c r="Z38" s="73" t="s">
        <v>243</v>
      </c>
      <c r="AA38" s="73" t="s">
        <v>243</v>
      </c>
      <c r="AB38" s="73" t="s">
        <v>243</v>
      </c>
      <c r="AC38" s="73" t="s">
        <v>243</v>
      </c>
      <c r="AD38" s="73" t="s">
        <v>243</v>
      </c>
      <c r="AE38" s="73" t="s">
        <v>243</v>
      </c>
      <c r="AF38" s="73" t="s">
        <v>243</v>
      </c>
      <c r="AG38" s="44" t="s">
        <v>103</v>
      </c>
      <c r="AH38" s="52"/>
    </row>
    <row r="39" spans="1:34" ht="12.75" customHeight="1">
      <c r="A39" s="30"/>
      <c r="B39" t="s">
        <v>114</v>
      </c>
      <c r="D39" s="165"/>
      <c r="E39" s="73" t="s">
        <v>243</v>
      </c>
      <c r="F39" s="73" t="s">
        <v>243</v>
      </c>
      <c r="G39" s="73" t="s">
        <v>243</v>
      </c>
      <c r="H39" s="73" t="s">
        <v>243</v>
      </c>
      <c r="I39" s="73" t="s">
        <v>243</v>
      </c>
      <c r="J39" s="73" t="s">
        <v>243</v>
      </c>
      <c r="K39" s="73" t="s">
        <v>243</v>
      </c>
      <c r="L39" s="73" t="s">
        <v>243</v>
      </c>
      <c r="M39" s="73" t="s">
        <v>243</v>
      </c>
      <c r="N39" s="73" t="s">
        <v>243</v>
      </c>
      <c r="O39" s="73" t="s">
        <v>243</v>
      </c>
      <c r="P39" s="73" t="s">
        <v>243</v>
      </c>
      <c r="Q39" s="73" t="s">
        <v>243</v>
      </c>
      <c r="R39" s="73" t="s">
        <v>243</v>
      </c>
      <c r="S39" s="73" t="s">
        <v>243</v>
      </c>
      <c r="T39" s="73" t="s">
        <v>243</v>
      </c>
      <c r="U39" s="73" t="s">
        <v>243</v>
      </c>
      <c r="V39" s="73" t="s">
        <v>243</v>
      </c>
      <c r="W39" s="73" t="s">
        <v>243</v>
      </c>
      <c r="X39" s="73" t="s">
        <v>243</v>
      </c>
      <c r="Y39" s="73" t="s">
        <v>243</v>
      </c>
      <c r="Z39" s="73" t="s">
        <v>243</v>
      </c>
      <c r="AA39" s="73" t="s">
        <v>243</v>
      </c>
      <c r="AB39" s="73" t="s">
        <v>243</v>
      </c>
      <c r="AC39" s="73" t="s">
        <v>243</v>
      </c>
      <c r="AD39" s="73" t="s">
        <v>243</v>
      </c>
      <c r="AE39" s="73" t="s">
        <v>243</v>
      </c>
      <c r="AF39" s="73" t="s">
        <v>243</v>
      </c>
      <c r="AG39" s="44" t="s">
        <v>103</v>
      </c>
      <c r="AH39" s="31"/>
    </row>
    <row r="40" spans="1:34" ht="12.75" customHeight="1">
      <c r="A40" s="61" t="s">
        <v>91</v>
      </c>
      <c r="B40" s="84" t="s">
        <v>129</v>
      </c>
      <c r="C40" s="57"/>
      <c r="D40" s="63"/>
      <c r="E40" s="66"/>
      <c r="F40" s="66"/>
      <c r="G40" s="66"/>
      <c r="H40" s="66"/>
      <c r="I40" s="66"/>
      <c r="J40" s="66"/>
      <c r="K40" s="66"/>
      <c r="L40" s="66"/>
      <c r="M40" s="66"/>
      <c r="N40" s="66"/>
      <c r="O40" s="66"/>
      <c r="P40" s="66"/>
      <c r="Q40" s="66"/>
      <c r="R40" s="66"/>
      <c r="S40" s="66"/>
      <c r="T40" s="66"/>
      <c r="U40" s="66"/>
      <c r="V40" s="66"/>
      <c r="W40" s="66"/>
      <c r="X40" s="66"/>
      <c r="Y40" s="66"/>
      <c r="Z40" s="66"/>
      <c r="AA40" s="66"/>
      <c r="AB40" s="66"/>
      <c r="AC40" s="67"/>
      <c r="AD40" s="67"/>
      <c r="AE40" s="164"/>
      <c r="AF40" s="164"/>
      <c r="AG40" s="51"/>
      <c r="AH40" s="51"/>
    </row>
    <row r="41" spans="1:34" ht="12.75" customHeight="1">
      <c r="A41" s="30"/>
      <c r="B41" s="88" t="s">
        <v>116</v>
      </c>
      <c r="C41" s="32" t="s">
        <v>92</v>
      </c>
      <c r="D41" s="33"/>
      <c r="E41" s="73">
        <v>93.47</v>
      </c>
      <c r="F41" s="73">
        <v>96.73</v>
      </c>
      <c r="G41" s="73">
        <v>99.82</v>
      </c>
      <c r="H41" s="73">
        <v>103.3</v>
      </c>
      <c r="I41" s="73">
        <v>105.07</v>
      </c>
      <c r="J41" s="73">
        <v>107.55</v>
      </c>
      <c r="K41" s="73">
        <v>110.06</v>
      </c>
      <c r="L41" s="73">
        <v>112.51</v>
      </c>
      <c r="M41" s="73">
        <v>116.18</v>
      </c>
      <c r="N41" s="73">
        <v>113.91</v>
      </c>
      <c r="O41" s="73">
        <v>112.88</v>
      </c>
      <c r="P41" s="73">
        <v>112.19</v>
      </c>
      <c r="Q41" s="73">
        <v>111.73</v>
      </c>
      <c r="R41" s="73">
        <v>110.17</v>
      </c>
      <c r="S41" s="73">
        <v>109.89</v>
      </c>
      <c r="T41" s="73">
        <v>108.21</v>
      </c>
      <c r="U41" s="73">
        <v>107.1</v>
      </c>
      <c r="V41" s="73">
        <v>106.64</v>
      </c>
      <c r="W41" s="73">
        <v>103.87</v>
      </c>
      <c r="X41" s="73">
        <v>104</v>
      </c>
      <c r="Y41" s="73">
        <v>102.4</v>
      </c>
      <c r="Z41" s="73">
        <v>100</v>
      </c>
      <c r="AA41" s="73">
        <v>100.54</v>
      </c>
      <c r="AB41" s="73">
        <v>102.02</v>
      </c>
      <c r="AC41" s="73">
        <v>103.75</v>
      </c>
      <c r="AD41" s="73">
        <v>107.13</v>
      </c>
      <c r="AE41" s="73">
        <v>108.04</v>
      </c>
      <c r="AF41" s="73">
        <v>106.71</v>
      </c>
      <c r="AG41" s="44" t="s">
        <v>103</v>
      </c>
      <c r="AH41" s="52"/>
    </row>
    <row r="42" spans="1:34" ht="12.75" customHeight="1">
      <c r="A42" s="61" t="s">
        <v>97</v>
      </c>
      <c r="B42" s="62" t="s">
        <v>96</v>
      </c>
      <c r="C42" s="57"/>
      <c r="D42" s="63"/>
      <c r="E42" s="66"/>
      <c r="F42" s="66"/>
      <c r="G42" s="66"/>
      <c r="H42" s="66"/>
      <c r="I42" s="66"/>
      <c r="J42" s="66"/>
      <c r="K42" s="66"/>
      <c r="L42" s="66"/>
      <c r="M42" s="66"/>
      <c r="N42" s="66"/>
      <c r="O42" s="66"/>
      <c r="P42" s="66"/>
      <c r="Q42" s="66"/>
      <c r="R42" s="66"/>
      <c r="S42" s="66"/>
      <c r="T42" s="66"/>
      <c r="U42" s="66"/>
      <c r="V42" s="66"/>
      <c r="W42" s="66"/>
      <c r="X42" s="66"/>
      <c r="Y42" s="66"/>
      <c r="Z42" s="66"/>
      <c r="AA42" s="66"/>
      <c r="AB42" s="66"/>
      <c r="AC42" s="67"/>
      <c r="AD42" s="67"/>
      <c r="AE42" s="164"/>
      <c r="AF42" s="164"/>
      <c r="AG42" s="51"/>
      <c r="AH42" s="51"/>
    </row>
    <row r="43" spans="1:34">
      <c r="B43" s="75" t="s">
        <v>98</v>
      </c>
      <c r="D43" s="165" t="s">
        <v>95</v>
      </c>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row>
    <row r="44" spans="1:34">
      <c r="B44" s="74" t="s">
        <v>99</v>
      </c>
      <c r="D44" s="165"/>
      <c r="E44" s="79" t="s">
        <v>243</v>
      </c>
      <c r="F44" s="79" t="s">
        <v>243</v>
      </c>
      <c r="G44" s="79" t="s">
        <v>243</v>
      </c>
      <c r="H44" s="79" t="s">
        <v>243</v>
      </c>
      <c r="I44" s="79" t="s">
        <v>243</v>
      </c>
      <c r="J44" s="79" t="s">
        <v>243</v>
      </c>
      <c r="K44" s="79" t="s">
        <v>243</v>
      </c>
      <c r="L44" s="79" t="s">
        <v>243</v>
      </c>
      <c r="M44" s="79" t="s">
        <v>243</v>
      </c>
      <c r="N44" s="79" t="s">
        <v>243</v>
      </c>
      <c r="O44" s="79" t="s">
        <v>243</v>
      </c>
      <c r="P44" s="79" t="s">
        <v>243</v>
      </c>
      <c r="Q44" s="79" t="s">
        <v>243</v>
      </c>
      <c r="R44" s="79" t="s">
        <v>243</v>
      </c>
      <c r="S44" s="79" t="s">
        <v>243</v>
      </c>
      <c r="T44" s="79" t="s">
        <v>243</v>
      </c>
      <c r="U44" s="79" t="s">
        <v>243</v>
      </c>
      <c r="V44" s="79" t="s">
        <v>243</v>
      </c>
      <c r="W44" s="79" t="s">
        <v>243</v>
      </c>
      <c r="X44" s="79" t="s">
        <v>243</v>
      </c>
      <c r="Y44" s="79" t="s">
        <v>243</v>
      </c>
      <c r="Z44" s="79" t="s">
        <v>243</v>
      </c>
      <c r="AA44" s="79" t="s">
        <v>243</v>
      </c>
      <c r="AB44" s="79" t="s">
        <v>243</v>
      </c>
      <c r="AC44" s="79" t="s">
        <v>243</v>
      </c>
      <c r="AD44" s="79" t="s">
        <v>243</v>
      </c>
      <c r="AE44" s="79" t="s">
        <v>243</v>
      </c>
      <c r="AF44" s="79" t="s">
        <v>243</v>
      </c>
      <c r="AG44" s="44" t="s">
        <v>103</v>
      </c>
      <c r="AH44" s="78"/>
    </row>
    <row r="45" spans="1:34">
      <c r="B45" s="74" t="s">
        <v>100</v>
      </c>
      <c r="D45" s="165"/>
      <c r="E45" s="73">
        <v>3194.8719999999998</v>
      </c>
      <c r="F45" s="73">
        <v>3503.701</v>
      </c>
      <c r="G45" s="73">
        <v>3835.2750000000001</v>
      </c>
      <c r="H45" s="73">
        <v>4176.7730000000001</v>
      </c>
      <c r="I45" s="73">
        <v>4546.415</v>
      </c>
      <c r="J45" s="73">
        <v>4875.5029999999997</v>
      </c>
      <c r="K45" s="73">
        <v>5240.9409999999998</v>
      </c>
      <c r="L45" s="73">
        <v>5598.8959999999997</v>
      </c>
      <c r="M45" s="73">
        <v>5882.7550000000001</v>
      </c>
      <c r="N45" s="73">
        <v>6309.1639999999998</v>
      </c>
      <c r="O45" s="73">
        <v>6717.1629999999996</v>
      </c>
      <c r="P45" s="73">
        <v>6756.0940000000001</v>
      </c>
      <c r="Q45" s="73">
        <v>6965.0770000000002</v>
      </c>
      <c r="R45" s="73">
        <v>7169.3829999999998</v>
      </c>
      <c r="S45" s="73">
        <v>7540.5780000000004</v>
      </c>
      <c r="T45" s="73">
        <v>7845.8450000000003</v>
      </c>
      <c r="U45" s="73">
        <v>8201.7240000000002</v>
      </c>
      <c r="V45" s="73">
        <v>8580.3559999999998</v>
      </c>
      <c r="W45" s="73">
        <v>8615.42</v>
      </c>
      <c r="X45" s="73">
        <v>8527.1669999999995</v>
      </c>
      <c r="Y45" s="73">
        <v>9062.3529999999992</v>
      </c>
      <c r="Z45" s="73">
        <v>9341.01</v>
      </c>
      <c r="AA45" s="73">
        <v>9459.9889999999996</v>
      </c>
      <c r="AB45" s="73">
        <v>9676.3670000000002</v>
      </c>
      <c r="AC45" s="73">
        <v>9990.9089999999997</v>
      </c>
      <c r="AD45" s="73">
        <v>10114.450999999999</v>
      </c>
      <c r="AE45" s="73">
        <v>10249.802</v>
      </c>
      <c r="AF45" s="73">
        <v>10481.538</v>
      </c>
      <c r="AG45" s="44" t="s">
        <v>103</v>
      </c>
      <c r="AH45" s="78"/>
    </row>
    <row r="46" spans="1:34">
      <c r="B46" s="74" t="s">
        <v>101</v>
      </c>
      <c r="D46" s="165"/>
      <c r="E46" s="73">
        <v>2546.13</v>
      </c>
      <c r="F46" s="73">
        <v>2890.8850000000002</v>
      </c>
      <c r="G46" s="73">
        <v>3306.14</v>
      </c>
      <c r="H46" s="73">
        <v>3732.8609999999999</v>
      </c>
      <c r="I46" s="73">
        <v>4204.1790000000001</v>
      </c>
      <c r="J46" s="73">
        <v>4668.2719999999999</v>
      </c>
      <c r="K46" s="73">
        <v>5138.433</v>
      </c>
      <c r="L46" s="73">
        <v>5661.7309999999998</v>
      </c>
      <c r="M46" s="73">
        <v>6125.433</v>
      </c>
      <c r="N46" s="73">
        <v>6512.7049999999999</v>
      </c>
      <c r="O46" s="73">
        <v>6925.8379999999997</v>
      </c>
      <c r="P46" s="73">
        <v>6986.402</v>
      </c>
      <c r="Q46" s="73">
        <v>7149.5889999999999</v>
      </c>
      <c r="R46" s="73">
        <v>7306.2359999999999</v>
      </c>
      <c r="S46" s="73">
        <v>7692.0209999999997</v>
      </c>
      <c r="T46" s="73">
        <v>8028.2809999999999</v>
      </c>
      <c r="U46" s="73">
        <v>8350.5419999999995</v>
      </c>
      <c r="V46" s="73">
        <v>8680.01</v>
      </c>
      <c r="W46" s="73">
        <v>8737.6540000000005</v>
      </c>
      <c r="X46" s="73">
        <v>8556.9509999999991</v>
      </c>
      <c r="Y46" s="73">
        <v>9095.8670000000002</v>
      </c>
      <c r="Z46" s="73">
        <v>9341.009</v>
      </c>
      <c r="AA46" s="73">
        <v>9525.3629999999994</v>
      </c>
      <c r="AB46" s="73">
        <v>9835.4539999999997</v>
      </c>
      <c r="AC46" s="73">
        <v>10217.853999999999</v>
      </c>
      <c r="AD46" s="73">
        <v>10534.791999999999</v>
      </c>
      <c r="AE46" s="73">
        <v>10741.42</v>
      </c>
      <c r="AF46" s="73">
        <v>10955.545</v>
      </c>
      <c r="AG46" s="44" t="s">
        <v>103</v>
      </c>
      <c r="AH46" s="78"/>
    </row>
    <row r="47" spans="1:34">
      <c r="B47" s="74" t="s">
        <v>102</v>
      </c>
      <c r="D47" s="165"/>
      <c r="E47" s="79" t="s">
        <v>243</v>
      </c>
      <c r="F47" s="79" t="s">
        <v>243</v>
      </c>
      <c r="G47" s="79" t="s">
        <v>243</v>
      </c>
      <c r="H47" s="79" t="s">
        <v>243</v>
      </c>
      <c r="I47" s="79" t="s">
        <v>243</v>
      </c>
      <c r="J47" s="79" t="s">
        <v>243</v>
      </c>
      <c r="K47" s="79" t="s">
        <v>243</v>
      </c>
      <c r="L47" s="79" t="s">
        <v>243</v>
      </c>
      <c r="M47" s="79" t="s">
        <v>243</v>
      </c>
      <c r="N47" s="79" t="s">
        <v>243</v>
      </c>
      <c r="O47" s="79" t="s">
        <v>243</v>
      </c>
      <c r="P47" s="79" t="s">
        <v>243</v>
      </c>
      <c r="Q47" s="79" t="s">
        <v>243</v>
      </c>
      <c r="R47" s="79" t="s">
        <v>243</v>
      </c>
      <c r="S47" s="79" t="s">
        <v>243</v>
      </c>
      <c r="T47" s="79" t="s">
        <v>243</v>
      </c>
      <c r="U47" s="79" t="s">
        <v>243</v>
      </c>
      <c r="V47" s="79" t="s">
        <v>243</v>
      </c>
      <c r="W47" s="79" t="s">
        <v>243</v>
      </c>
      <c r="X47" s="79" t="s">
        <v>243</v>
      </c>
      <c r="Y47" s="79" t="s">
        <v>243</v>
      </c>
      <c r="Z47" s="79" t="s">
        <v>243</v>
      </c>
      <c r="AA47" s="79" t="s">
        <v>243</v>
      </c>
      <c r="AB47" s="79" t="s">
        <v>243</v>
      </c>
      <c r="AC47" s="79" t="s">
        <v>243</v>
      </c>
      <c r="AD47" s="79" t="s">
        <v>243</v>
      </c>
      <c r="AE47" s="79" t="s">
        <v>243</v>
      </c>
      <c r="AF47" s="79" t="s">
        <v>243</v>
      </c>
      <c r="AG47" s="44" t="s">
        <v>103</v>
      </c>
      <c r="AH47" s="78"/>
    </row>
    <row r="48" spans="1:34">
      <c r="B48" s="75" t="s">
        <v>246</v>
      </c>
      <c r="D48" s="95"/>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c r="AE48" s="76"/>
      <c r="AF48" s="76"/>
      <c r="AH48" s="52"/>
    </row>
    <row r="49" spans="1:33" ht="15.75" customHeight="1">
      <c r="B49" s="74" t="s">
        <v>177</v>
      </c>
      <c r="D49" s="165" t="s">
        <v>245</v>
      </c>
      <c r="E49" s="190">
        <v>1048.4580000000001</v>
      </c>
      <c r="F49" s="190">
        <v>1108.8979999999999</v>
      </c>
      <c r="G49" s="190">
        <v>1161.902</v>
      </c>
      <c r="H49" s="190">
        <v>1206.8389999999999</v>
      </c>
      <c r="I49" s="190">
        <v>1288.5029999999999</v>
      </c>
      <c r="J49" s="190">
        <v>1371.223</v>
      </c>
      <c r="K49" s="190">
        <v>1456.896</v>
      </c>
      <c r="L49" s="190">
        <v>1563.0319999999999</v>
      </c>
      <c r="M49" s="190">
        <v>1607.5989999999999</v>
      </c>
      <c r="N49" s="190">
        <v>1737.6510000000001</v>
      </c>
      <c r="O49" s="190">
        <v>1903.6310000000001</v>
      </c>
      <c r="P49" s="190">
        <v>1772.693</v>
      </c>
      <c r="Q49" s="190">
        <v>1981.3240000000001</v>
      </c>
      <c r="R49" s="190">
        <v>2196.6179999999999</v>
      </c>
      <c r="S49" s="190">
        <v>2427.5390000000002</v>
      </c>
      <c r="T49" s="190">
        <v>2632.4279999999999</v>
      </c>
      <c r="U49" s="190">
        <v>2832.7660000000001</v>
      </c>
      <c r="V49" s="190">
        <v>3198.8560000000002</v>
      </c>
      <c r="W49" s="190">
        <v>3212.2640000000001</v>
      </c>
      <c r="X49" s="190">
        <v>3131.5740000000001</v>
      </c>
      <c r="Y49" s="190">
        <v>3841.2809999999999</v>
      </c>
      <c r="Z49" s="190">
        <v>4102.2240000000002</v>
      </c>
      <c r="AA49" s="190">
        <v>4254.9440000000004</v>
      </c>
      <c r="AB49" s="190">
        <v>4327.1469999999999</v>
      </c>
      <c r="AC49" s="190">
        <v>4680.518</v>
      </c>
      <c r="AD49" s="190">
        <v>4668.067</v>
      </c>
      <c r="AE49" s="190">
        <v>4810.732</v>
      </c>
      <c r="AF49" s="190">
        <v>5018.8919999999998</v>
      </c>
      <c r="AG49" s="166" t="s">
        <v>103</v>
      </c>
    </row>
    <row r="50" spans="1:33">
      <c r="B50" s="74" t="s">
        <v>178</v>
      </c>
      <c r="D50" s="165"/>
      <c r="E50" s="190">
        <v>147.53399999999999</v>
      </c>
      <c r="F50" s="190">
        <v>150.85400000000001</v>
      </c>
      <c r="G50" s="190">
        <v>159.785</v>
      </c>
      <c r="H50" s="190">
        <v>162.202</v>
      </c>
      <c r="I50" s="190">
        <v>172.15</v>
      </c>
      <c r="J50" s="190">
        <v>174.09100000000001</v>
      </c>
      <c r="K50" s="190">
        <v>177.749</v>
      </c>
      <c r="L50" s="190">
        <v>169.798</v>
      </c>
      <c r="M50" s="190">
        <v>167.15899999999999</v>
      </c>
      <c r="N50" s="190">
        <v>168.029</v>
      </c>
      <c r="O50" s="190">
        <v>172.89699999999999</v>
      </c>
      <c r="P50" s="190">
        <v>182.86699999999999</v>
      </c>
      <c r="Q50" s="190">
        <v>146.53800000000001</v>
      </c>
      <c r="R50" s="190">
        <v>148.71299999999999</v>
      </c>
      <c r="S50" s="190">
        <v>147.202</v>
      </c>
      <c r="T50" s="190">
        <v>150.56800000000001</v>
      </c>
      <c r="U50" s="190">
        <v>148.73699999999999</v>
      </c>
      <c r="V50" s="190">
        <v>156.40299999999999</v>
      </c>
      <c r="W50" s="190">
        <v>157.48500000000001</v>
      </c>
      <c r="X50" s="190">
        <v>163.589</v>
      </c>
      <c r="Y50" s="190">
        <v>169.13499999999999</v>
      </c>
      <c r="Z50" s="190">
        <v>178.94900000000001</v>
      </c>
      <c r="AA50" s="190">
        <v>183.637</v>
      </c>
      <c r="AB50" s="190">
        <v>180.065</v>
      </c>
      <c r="AC50" s="190">
        <v>181.52600000000001</v>
      </c>
      <c r="AD50" s="190">
        <v>179.892</v>
      </c>
      <c r="AE50" s="190">
        <v>191.042</v>
      </c>
      <c r="AF50" s="177" t="s">
        <v>243</v>
      </c>
      <c r="AG50" s="166"/>
    </row>
    <row r="51" spans="1:33">
      <c r="B51" s="74" t="s">
        <v>179</v>
      </c>
      <c r="D51" s="165"/>
      <c r="E51" s="190">
        <v>205.65899999999999</v>
      </c>
      <c r="F51" s="190">
        <v>198.05199999999999</v>
      </c>
      <c r="G51" s="190">
        <v>160.13200000000001</v>
      </c>
      <c r="H51" s="190">
        <v>144.23599999999999</v>
      </c>
      <c r="I51" s="190">
        <v>117.474</v>
      </c>
      <c r="J51" s="190">
        <v>106.86</v>
      </c>
      <c r="K51" s="190">
        <v>107.23399999999999</v>
      </c>
      <c r="L51" s="190">
        <v>102.723</v>
      </c>
      <c r="M51" s="190">
        <v>97.05</v>
      </c>
      <c r="N51" s="190">
        <v>92.48</v>
      </c>
      <c r="O51" s="190">
        <v>85.346999999999994</v>
      </c>
      <c r="P51" s="190">
        <v>74.796000000000006</v>
      </c>
      <c r="Q51" s="190">
        <v>76.759</v>
      </c>
      <c r="R51" s="190">
        <v>69.718999999999994</v>
      </c>
      <c r="S51" s="190">
        <v>64.042000000000002</v>
      </c>
      <c r="T51" s="190">
        <v>56.231999999999999</v>
      </c>
      <c r="U51" s="190">
        <v>50.537999999999997</v>
      </c>
      <c r="V51" s="190">
        <v>50.06</v>
      </c>
      <c r="W51" s="190">
        <v>46.889000000000003</v>
      </c>
      <c r="X51" s="190">
        <v>41.984000000000002</v>
      </c>
      <c r="Y51" s="190">
        <v>47.777000000000001</v>
      </c>
      <c r="Z51" s="190">
        <v>47.643000000000001</v>
      </c>
      <c r="AA51" s="190">
        <v>46.241999999999997</v>
      </c>
      <c r="AB51" s="190">
        <v>44.720999999999997</v>
      </c>
      <c r="AC51" s="190">
        <v>45.914000000000001</v>
      </c>
      <c r="AD51" s="190">
        <v>43.131999999999998</v>
      </c>
      <c r="AE51" s="190">
        <v>40.843000000000004</v>
      </c>
      <c r="AF51" s="177" t="s">
        <v>243</v>
      </c>
      <c r="AG51" s="166"/>
    </row>
    <row r="52" spans="1:33">
      <c r="B52" s="74" t="s">
        <v>180</v>
      </c>
      <c r="D52" s="165"/>
      <c r="E52" s="190">
        <v>20.649000000000001</v>
      </c>
      <c r="F52" s="190">
        <v>22.048999999999999</v>
      </c>
      <c r="G52" s="190">
        <v>20.859000000000002</v>
      </c>
      <c r="H52" s="190">
        <v>19.391999999999999</v>
      </c>
      <c r="I52" s="190">
        <v>15.813000000000001</v>
      </c>
      <c r="J52" s="190">
        <v>13.259</v>
      </c>
      <c r="K52" s="190">
        <v>12.797000000000001</v>
      </c>
      <c r="L52" s="190">
        <v>12.705</v>
      </c>
      <c r="M52" s="190">
        <v>11.801</v>
      </c>
      <c r="N52" s="190">
        <v>12.154</v>
      </c>
      <c r="O52" s="190">
        <v>11.676</v>
      </c>
      <c r="P52" s="190">
        <v>12.173</v>
      </c>
      <c r="Q52" s="190">
        <v>11.500999999999999</v>
      </c>
      <c r="R52" s="190">
        <v>11.198</v>
      </c>
      <c r="S52" s="190">
        <v>12.903</v>
      </c>
      <c r="T52" s="190">
        <v>11.617000000000001</v>
      </c>
      <c r="U52" s="190">
        <v>12.609</v>
      </c>
      <c r="V52" s="190">
        <v>12.304</v>
      </c>
      <c r="W52" s="190">
        <v>10.813000000000001</v>
      </c>
      <c r="X52" s="190">
        <v>8.6370000000000005</v>
      </c>
      <c r="Y52" s="190">
        <v>9.8000000000000007</v>
      </c>
      <c r="Z52" s="190">
        <v>10.135</v>
      </c>
      <c r="AA52" s="190">
        <v>10.196</v>
      </c>
      <c r="AB52" s="190">
        <v>10.311</v>
      </c>
      <c r="AC52" s="190">
        <v>9.875</v>
      </c>
      <c r="AD52" s="190">
        <v>9.5069999999999997</v>
      </c>
      <c r="AE52" s="190">
        <v>9.6940000000000008</v>
      </c>
      <c r="AF52" s="177" t="s">
        <v>243</v>
      </c>
      <c r="AG52" s="166"/>
    </row>
    <row r="53" spans="1:33">
      <c r="B53" s="74" t="s">
        <v>181</v>
      </c>
      <c r="D53" s="165"/>
      <c r="E53" s="190">
        <v>53.180999999999997</v>
      </c>
      <c r="F53" s="190">
        <v>50.87</v>
      </c>
      <c r="G53" s="190">
        <v>50.776000000000003</v>
      </c>
      <c r="H53" s="190">
        <v>49.515000000000001</v>
      </c>
      <c r="I53" s="190">
        <v>51.488</v>
      </c>
      <c r="J53" s="190">
        <v>53.387</v>
      </c>
      <c r="K53" s="190">
        <v>55.323999999999998</v>
      </c>
      <c r="L53" s="190">
        <v>57.917999999999999</v>
      </c>
      <c r="M53" s="190">
        <v>60.905999999999999</v>
      </c>
      <c r="N53" s="190">
        <v>63.591999999999999</v>
      </c>
      <c r="O53" s="190">
        <v>65.838999999999999</v>
      </c>
      <c r="P53" s="190">
        <v>62.076000000000001</v>
      </c>
      <c r="Q53" s="190">
        <v>72.733000000000004</v>
      </c>
      <c r="R53" s="190">
        <v>81.611999999999995</v>
      </c>
      <c r="S53" s="190">
        <v>86.305000000000007</v>
      </c>
      <c r="T53" s="190">
        <v>91.418999999999997</v>
      </c>
      <c r="U53" s="190">
        <v>92.909000000000006</v>
      </c>
      <c r="V53" s="190">
        <v>98.793000000000006</v>
      </c>
      <c r="W53" s="190">
        <v>96.116</v>
      </c>
      <c r="X53" s="190">
        <v>80.774000000000001</v>
      </c>
      <c r="Y53" s="190">
        <v>89.962999999999994</v>
      </c>
      <c r="Z53" s="190">
        <v>88.881</v>
      </c>
      <c r="AA53" s="190">
        <v>88.88</v>
      </c>
      <c r="AB53" s="190">
        <v>88.433999999999997</v>
      </c>
      <c r="AC53" s="190">
        <v>92.165000000000006</v>
      </c>
      <c r="AD53" s="190">
        <v>88.759</v>
      </c>
      <c r="AE53" s="190">
        <v>90.066000000000003</v>
      </c>
      <c r="AF53" s="177" t="s">
        <v>243</v>
      </c>
      <c r="AG53" s="166"/>
    </row>
    <row r="54" spans="1:33">
      <c r="B54" s="74" t="s">
        <v>182</v>
      </c>
      <c r="D54" s="165"/>
      <c r="E54" s="190">
        <v>50.874000000000002</v>
      </c>
      <c r="F54" s="190">
        <v>49.759</v>
      </c>
      <c r="G54" s="190">
        <v>51.755000000000003</v>
      </c>
      <c r="H54" s="190">
        <v>60.991999999999997</v>
      </c>
      <c r="I54" s="190">
        <v>60.911999999999999</v>
      </c>
      <c r="J54" s="190">
        <v>70.162999999999997</v>
      </c>
      <c r="K54" s="190">
        <v>74.253</v>
      </c>
      <c r="L54" s="190">
        <v>80.396000000000001</v>
      </c>
      <c r="M54" s="190">
        <v>83.009</v>
      </c>
      <c r="N54" s="190">
        <v>87.239000000000004</v>
      </c>
      <c r="O54" s="190">
        <v>93.491</v>
      </c>
      <c r="P54" s="190">
        <v>105.527</v>
      </c>
      <c r="Q54" s="190">
        <v>103.351</v>
      </c>
      <c r="R54" s="190">
        <v>112.816</v>
      </c>
      <c r="S54" s="190">
        <v>128.52600000000001</v>
      </c>
      <c r="T54" s="190">
        <v>142.81</v>
      </c>
      <c r="U54" s="190">
        <v>135.99199999999999</v>
      </c>
      <c r="V54" s="190">
        <v>139.97200000000001</v>
      </c>
      <c r="W54" s="190">
        <v>121.32</v>
      </c>
      <c r="X54" s="190">
        <v>126.779</v>
      </c>
      <c r="Y54" s="190">
        <v>127.7</v>
      </c>
      <c r="Z54" s="190">
        <v>130.36699999999999</v>
      </c>
      <c r="AA54" s="190">
        <v>106.024</v>
      </c>
      <c r="AB54" s="190">
        <v>109.57599999999999</v>
      </c>
      <c r="AC54" s="190">
        <v>108.742</v>
      </c>
      <c r="AD54" s="190">
        <v>109.02200000000001</v>
      </c>
      <c r="AE54" s="190">
        <v>108.339</v>
      </c>
      <c r="AF54" s="177" t="s">
        <v>243</v>
      </c>
      <c r="AG54" s="166"/>
    </row>
    <row r="55" spans="1:33">
      <c r="B55" s="74" t="s">
        <v>183</v>
      </c>
      <c r="D55" s="165"/>
      <c r="E55" s="190">
        <v>94.125</v>
      </c>
      <c r="F55" s="190">
        <v>100.666</v>
      </c>
      <c r="G55" s="190">
        <v>110.248</v>
      </c>
      <c r="H55" s="190">
        <v>119.71</v>
      </c>
      <c r="I55" s="190">
        <v>143.709</v>
      </c>
      <c r="J55" s="190">
        <v>152.96100000000001</v>
      </c>
      <c r="K55" s="190">
        <v>167.74</v>
      </c>
      <c r="L55" s="190">
        <v>180.018</v>
      </c>
      <c r="M55" s="190">
        <v>179.20599999999999</v>
      </c>
      <c r="N55" s="190">
        <v>198.23500000000001</v>
      </c>
      <c r="O55" s="190">
        <v>207.88200000000001</v>
      </c>
      <c r="P55" s="190">
        <v>208.14699999999999</v>
      </c>
      <c r="Q55" s="190">
        <v>234.47399999999999</v>
      </c>
      <c r="R55" s="190">
        <v>249.20099999999999</v>
      </c>
      <c r="S55" s="190">
        <v>271.22899999999998</v>
      </c>
      <c r="T55" s="190">
        <v>285.85000000000002</v>
      </c>
      <c r="U55" s="190">
        <v>305.83199999999999</v>
      </c>
      <c r="V55" s="190">
        <v>355.98099999999999</v>
      </c>
      <c r="W55" s="190">
        <v>325.60500000000002</v>
      </c>
      <c r="X55" s="190">
        <v>366.38200000000001</v>
      </c>
      <c r="Y55" s="190">
        <v>410.92</v>
      </c>
      <c r="Z55" s="190">
        <v>387.29399999999998</v>
      </c>
      <c r="AA55" s="190">
        <v>421.94</v>
      </c>
      <c r="AB55" s="190">
        <v>449.85500000000002</v>
      </c>
      <c r="AC55" s="190">
        <v>438.60899999999998</v>
      </c>
      <c r="AD55" s="190">
        <v>457.23399999999998</v>
      </c>
      <c r="AE55" s="190">
        <v>464.65300000000002</v>
      </c>
      <c r="AF55" s="177" t="s">
        <v>243</v>
      </c>
      <c r="AG55" s="166"/>
    </row>
    <row r="56" spans="1:33">
      <c r="B56" s="74" t="s">
        <v>184</v>
      </c>
      <c r="D56" s="165"/>
      <c r="E56" s="190">
        <v>146.08500000000001</v>
      </c>
      <c r="F56" s="190">
        <v>156.363</v>
      </c>
      <c r="G56" s="190">
        <v>175.75</v>
      </c>
      <c r="H56" s="190">
        <v>179.078</v>
      </c>
      <c r="I56" s="190">
        <v>188.53</v>
      </c>
      <c r="J56" s="190">
        <v>182.95</v>
      </c>
      <c r="K56" s="190">
        <v>187.38800000000001</v>
      </c>
      <c r="L56" s="190">
        <v>190.44399999999999</v>
      </c>
      <c r="M56" s="190">
        <v>182.96</v>
      </c>
      <c r="N56" s="190">
        <v>184.636</v>
      </c>
      <c r="O56" s="190">
        <v>185.03899999999999</v>
      </c>
      <c r="P56" s="190">
        <v>166.66399999999999</v>
      </c>
      <c r="Q56" s="190">
        <v>179.755</v>
      </c>
      <c r="R56" s="190">
        <v>180.261</v>
      </c>
      <c r="S56" s="190">
        <v>191.22499999999999</v>
      </c>
      <c r="T56" s="190">
        <v>201.38900000000001</v>
      </c>
      <c r="U56" s="190">
        <v>198.357</v>
      </c>
      <c r="V56" s="190">
        <v>214.13800000000001</v>
      </c>
      <c r="W56" s="190">
        <v>206.84899999999999</v>
      </c>
      <c r="X56" s="190">
        <v>194.61799999999999</v>
      </c>
      <c r="Y56" s="190">
        <v>243.39599999999999</v>
      </c>
      <c r="Z56" s="190">
        <v>263.83499999999998</v>
      </c>
      <c r="AA56" s="190">
        <v>271.96899999999999</v>
      </c>
      <c r="AB56" s="190">
        <v>276.89</v>
      </c>
      <c r="AC56" s="190">
        <v>278.93299999999999</v>
      </c>
      <c r="AD56" s="190">
        <v>264.44799999999998</v>
      </c>
      <c r="AE56" s="190">
        <v>256.90600000000001</v>
      </c>
      <c r="AF56" s="177" t="s">
        <v>243</v>
      </c>
      <c r="AG56" s="166"/>
    </row>
    <row r="57" spans="1:33">
      <c r="B57" s="74" t="s">
        <v>185</v>
      </c>
      <c r="D57" s="165"/>
      <c r="E57" s="190">
        <v>74.539000000000001</v>
      </c>
      <c r="F57" s="190">
        <v>80.796999999999997</v>
      </c>
      <c r="G57" s="190">
        <v>90.869</v>
      </c>
      <c r="H57" s="190">
        <v>104.26</v>
      </c>
      <c r="I57" s="190">
        <v>109.1</v>
      </c>
      <c r="J57" s="190">
        <v>111.59</v>
      </c>
      <c r="K57" s="190">
        <v>116.435</v>
      </c>
      <c r="L57" s="190">
        <v>142.511</v>
      </c>
      <c r="M57" s="190">
        <v>145.97</v>
      </c>
      <c r="N57" s="190">
        <v>153.773</v>
      </c>
      <c r="O57" s="190">
        <v>162.71100000000001</v>
      </c>
      <c r="P57" s="190">
        <v>149.58199999999999</v>
      </c>
      <c r="Q57" s="190">
        <v>182.21199999999999</v>
      </c>
      <c r="R57" s="190">
        <v>187.15799999999999</v>
      </c>
      <c r="S57" s="190">
        <v>196.57900000000001</v>
      </c>
      <c r="T57" s="190">
        <v>187.47300000000001</v>
      </c>
      <c r="U57" s="190">
        <v>203.149</v>
      </c>
      <c r="V57" s="190">
        <v>214.892</v>
      </c>
      <c r="W57" s="190">
        <v>205.92</v>
      </c>
      <c r="X57" s="190">
        <v>201.84299999999999</v>
      </c>
      <c r="Y57" s="190">
        <v>247.751</v>
      </c>
      <c r="Z57" s="190">
        <v>235.97300000000001</v>
      </c>
      <c r="AA57" s="190">
        <v>242.32599999999999</v>
      </c>
      <c r="AB57" s="190">
        <v>310.11399999999998</v>
      </c>
      <c r="AC57" s="190">
        <v>324.89299999999997</v>
      </c>
      <c r="AD57" s="190">
        <v>309.31400000000002</v>
      </c>
      <c r="AE57" s="190">
        <v>332.39400000000001</v>
      </c>
      <c r="AF57" s="177" t="s">
        <v>243</v>
      </c>
      <c r="AG57" s="166"/>
    </row>
    <row r="58" spans="1:33">
      <c r="B58" s="74" t="s">
        <v>186</v>
      </c>
      <c r="D58" s="165"/>
      <c r="E58" s="190">
        <v>396.53199999999998</v>
      </c>
      <c r="F58" s="190">
        <v>445.06400000000002</v>
      </c>
      <c r="G58" s="190">
        <v>473.49700000000001</v>
      </c>
      <c r="H58" s="190">
        <v>492.60300000000001</v>
      </c>
      <c r="I58" s="190">
        <v>551.85400000000004</v>
      </c>
      <c r="J58" s="190">
        <v>614.39400000000001</v>
      </c>
      <c r="K58" s="190">
        <v>675.524</v>
      </c>
      <c r="L58" s="190">
        <v>731.81600000000003</v>
      </c>
      <c r="M58" s="190">
        <v>766.09900000000005</v>
      </c>
      <c r="N58" s="190">
        <v>855.49300000000005</v>
      </c>
      <c r="O58" s="190">
        <v>939.56500000000005</v>
      </c>
      <c r="P58" s="190">
        <v>845.56</v>
      </c>
      <c r="Q58" s="190">
        <v>966.30700000000002</v>
      </c>
      <c r="R58" s="190">
        <v>1098.56</v>
      </c>
      <c r="S58" s="190">
        <v>1210.2560000000001</v>
      </c>
      <c r="T58" s="190">
        <v>1330.423</v>
      </c>
      <c r="U58" s="190">
        <v>1474.501</v>
      </c>
      <c r="V58" s="190">
        <v>1656.4079999999999</v>
      </c>
      <c r="W58" s="190">
        <v>1714.2349999999999</v>
      </c>
      <c r="X58" s="190">
        <v>1644</v>
      </c>
      <c r="Y58" s="190">
        <v>2116.7049999999999</v>
      </c>
      <c r="Z58" s="190">
        <v>2366.9050000000002</v>
      </c>
      <c r="AA58" s="190">
        <v>2514.0279999999998</v>
      </c>
      <c r="AB58" s="190">
        <v>2513.4609999999998</v>
      </c>
      <c r="AC58" s="190">
        <v>2818.268</v>
      </c>
      <c r="AD58" s="190">
        <v>2835.6970000000001</v>
      </c>
      <c r="AE58" s="190">
        <v>2949.0639999999999</v>
      </c>
      <c r="AF58" s="177" t="s">
        <v>243</v>
      </c>
      <c r="AG58" s="166"/>
    </row>
    <row r="59" spans="1:33">
      <c r="B59" s="74" t="s">
        <v>187</v>
      </c>
      <c r="D59" s="165"/>
      <c r="E59" s="190">
        <v>117.527</v>
      </c>
      <c r="F59" s="190">
        <v>125.861</v>
      </c>
      <c r="G59" s="190">
        <v>134.06399999999999</v>
      </c>
      <c r="H59" s="190">
        <v>133.369</v>
      </c>
      <c r="I59" s="190">
        <v>136.23599999999999</v>
      </c>
      <c r="J59" s="190">
        <v>141.136</v>
      </c>
      <c r="K59" s="190">
        <v>135.33500000000001</v>
      </c>
      <c r="L59" s="190">
        <v>142.80000000000001</v>
      </c>
      <c r="M59" s="190">
        <v>144.964</v>
      </c>
      <c r="N59" s="190">
        <v>136.70699999999999</v>
      </c>
      <c r="O59" s="190">
        <v>140.57900000000001</v>
      </c>
      <c r="P59" s="190">
        <v>120.39</v>
      </c>
      <c r="Q59" s="190">
        <v>143.99700000000001</v>
      </c>
      <c r="R59" s="190">
        <v>162.01499999999999</v>
      </c>
      <c r="S59" s="190">
        <v>193.17599999999999</v>
      </c>
      <c r="T59" s="190">
        <v>202.39699999999999</v>
      </c>
      <c r="U59" s="190">
        <v>180.27500000000001</v>
      </c>
      <c r="V59" s="190">
        <v>192.059</v>
      </c>
      <c r="W59" s="190">
        <v>180.18899999999999</v>
      </c>
      <c r="X59" s="190">
        <v>158.19200000000001</v>
      </c>
      <c r="Y59" s="190">
        <v>183.928</v>
      </c>
      <c r="Z59" s="190">
        <v>193.15299999999999</v>
      </c>
      <c r="AA59" s="190">
        <v>180.363</v>
      </c>
      <c r="AB59" s="190">
        <v>175.89500000000001</v>
      </c>
      <c r="AC59" s="190">
        <v>191.56200000000001</v>
      </c>
      <c r="AD59" s="190">
        <v>189.154</v>
      </c>
      <c r="AE59" s="190">
        <v>182.6</v>
      </c>
      <c r="AF59" s="177" t="s">
        <v>243</v>
      </c>
      <c r="AG59" s="166"/>
    </row>
    <row r="60" spans="1:33">
      <c r="B60" s="74" t="s">
        <v>188</v>
      </c>
      <c r="D60" s="165"/>
      <c r="E60" s="190">
        <v>96.570999999999998</v>
      </c>
      <c r="F60" s="190">
        <v>96.861000000000004</v>
      </c>
      <c r="G60" s="190">
        <v>101.39700000000001</v>
      </c>
      <c r="H60" s="190">
        <v>96.503</v>
      </c>
      <c r="I60" s="190">
        <v>95.387</v>
      </c>
      <c r="J60" s="190">
        <v>94.084000000000003</v>
      </c>
      <c r="K60" s="190">
        <v>100.75700000000001</v>
      </c>
      <c r="L60" s="190">
        <v>103.06399999999999</v>
      </c>
      <c r="M60" s="190">
        <v>94.26</v>
      </c>
      <c r="N60" s="190">
        <v>95.363</v>
      </c>
      <c r="O60" s="190">
        <v>100.36199999999999</v>
      </c>
      <c r="P60" s="190">
        <v>88.147000000000006</v>
      </c>
      <c r="Q60" s="190">
        <v>88.528000000000006</v>
      </c>
      <c r="R60" s="190">
        <v>89.471999999999994</v>
      </c>
      <c r="S60" s="190">
        <v>94.283000000000001</v>
      </c>
      <c r="T60" s="190">
        <v>97.323999999999998</v>
      </c>
      <c r="U60" s="190">
        <v>100.032</v>
      </c>
      <c r="V60" s="190">
        <v>109.479</v>
      </c>
      <c r="W60" s="190">
        <v>103.73</v>
      </c>
      <c r="X60" s="190">
        <v>92.381</v>
      </c>
      <c r="Y60" s="190">
        <v>110.26</v>
      </c>
      <c r="Z60" s="190">
        <v>113.527</v>
      </c>
      <c r="AA60" s="190">
        <v>108.82299999999999</v>
      </c>
      <c r="AB60" s="190">
        <v>105.42700000000001</v>
      </c>
      <c r="AC60" s="190">
        <v>115.062</v>
      </c>
      <c r="AD60" s="190">
        <v>118.697</v>
      </c>
      <c r="AE60" s="190">
        <v>128.16900000000001</v>
      </c>
      <c r="AF60" s="177" t="s">
        <v>243</v>
      </c>
      <c r="AG60" s="166"/>
    </row>
    <row r="61" spans="1:33">
      <c r="B61" s="74" t="s">
        <v>172</v>
      </c>
      <c r="D61" s="165"/>
      <c r="E61" s="190">
        <v>50.555</v>
      </c>
      <c r="F61" s="190">
        <v>50.447000000000003</v>
      </c>
      <c r="G61" s="190">
        <v>49.84</v>
      </c>
      <c r="H61" s="190">
        <v>56.042999999999999</v>
      </c>
      <c r="I61" s="190">
        <v>55.512</v>
      </c>
      <c r="J61" s="190">
        <v>54.302999999999997</v>
      </c>
      <c r="K61" s="190">
        <v>47.936999999999998</v>
      </c>
      <c r="L61" s="190">
        <v>42.320999999999998</v>
      </c>
      <c r="M61" s="190">
        <v>38.012</v>
      </c>
      <c r="N61" s="190">
        <v>35.67</v>
      </c>
      <c r="O61" s="190">
        <v>33.226999999999997</v>
      </c>
      <c r="P61" s="190">
        <v>29.923999999999999</v>
      </c>
      <c r="Q61" s="190">
        <v>29.053999999999998</v>
      </c>
      <c r="R61" s="190">
        <v>22.202999999999999</v>
      </c>
      <c r="S61" s="190">
        <v>21.556999999999999</v>
      </c>
      <c r="T61" s="190">
        <v>19.093</v>
      </c>
      <c r="U61" s="190">
        <v>15.33</v>
      </c>
      <c r="V61" s="190">
        <v>15.298999999999999</v>
      </c>
      <c r="W61" s="190">
        <v>13.891999999999999</v>
      </c>
      <c r="X61" s="190">
        <v>12.493</v>
      </c>
      <c r="Y61" s="190">
        <v>18.039000000000001</v>
      </c>
      <c r="Z61" s="190">
        <v>17.173999999999999</v>
      </c>
      <c r="AA61" s="190">
        <v>17</v>
      </c>
      <c r="AB61" s="190">
        <v>16.289000000000001</v>
      </c>
      <c r="AC61" s="190">
        <v>15.581</v>
      </c>
      <c r="AD61" s="190">
        <v>14.554</v>
      </c>
      <c r="AE61" s="190">
        <v>13.471</v>
      </c>
      <c r="AF61" s="190">
        <v>13.712999999999999</v>
      </c>
      <c r="AG61" s="166"/>
    </row>
    <row r="62" spans="1:33">
      <c r="B62" s="74" t="s">
        <v>174</v>
      </c>
      <c r="D62" s="165"/>
      <c r="E62" s="190">
        <v>312.83</v>
      </c>
      <c r="F62" s="190">
        <v>324.57299999999998</v>
      </c>
      <c r="G62" s="190">
        <v>352.387</v>
      </c>
      <c r="H62" s="190">
        <v>391.87099999999998</v>
      </c>
      <c r="I62" s="190">
        <v>421.23099999999999</v>
      </c>
      <c r="J62" s="190">
        <v>426.37799999999999</v>
      </c>
      <c r="K62" s="190">
        <v>418.60199999999998</v>
      </c>
      <c r="L62" s="190">
        <v>420.79599999999999</v>
      </c>
      <c r="M62" s="190">
        <v>422.98200000000003</v>
      </c>
      <c r="N62" s="190">
        <v>418.73399999999998</v>
      </c>
      <c r="O62" s="190">
        <v>400.94099999999997</v>
      </c>
      <c r="P62" s="190">
        <v>355.04300000000001</v>
      </c>
      <c r="Q62" s="190">
        <v>366.32600000000002</v>
      </c>
      <c r="R62" s="190">
        <v>354.58199999999999</v>
      </c>
      <c r="S62" s="190">
        <v>380.50599999999997</v>
      </c>
      <c r="T62" s="190">
        <v>387.44400000000002</v>
      </c>
      <c r="U62" s="190">
        <v>404.36500000000001</v>
      </c>
      <c r="V62" s="190">
        <v>408.64699999999999</v>
      </c>
      <c r="W62" s="190">
        <v>371.35899999999998</v>
      </c>
      <c r="X62" s="190">
        <v>333.637</v>
      </c>
      <c r="Y62" s="190">
        <v>379.28100000000001</v>
      </c>
      <c r="Z62" s="190">
        <v>383.053</v>
      </c>
      <c r="AA62" s="190">
        <v>377.74299999999999</v>
      </c>
      <c r="AB62" s="190">
        <v>381.25700000000001</v>
      </c>
      <c r="AC62" s="190">
        <v>384.15199999999999</v>
      </c>
      <c r="AD62" s="190">
        <v>380.78800000000001</v>
      </c>
      <c r="AE62" s="190">
        <v>374.346</v>
      </c>
      <c r="AF62" s="190">
        <v>373.536</v>
      </c>
      <c r="AG62" s="166"/>
    </row>
    <row r="63" spans="1:33">
      <c r="A63" s="61" t="s">
        <v>189</v>
      </c>
      <c r="B63" s="62" t="s">
        <v>190</v>
      </c>
      <c r="C63" s="57"/>
      <c r="D63" s="63"/>
      <c r="E63" s="66"/>
      <c r="F63" s="66"/>
      <c r="G63" s="66"/>
      <c r="H63" s="66"/>
      <c r="I63" s="66"/>
      <c r="J63" s="66"/>
      <c r="K63" s="66"/>
      <c r="L63" s="66"/>
      <c r="M63" s="66"/>
      <c r="N63" s="66"/>
      <c r="O63" s="66"/>
      <c r="P63" s="66"/>
      <c r="Q63" s="66"/>
      <c r="R63" s="66"/>
      <c r="S63" s="66"/>
      <c r="T63" s="66"/>
      <c r="U63" s="66"/>
      <c r="V63" s="66"/>
      <c r="W63" s="66"/>
      <c r="X63" s="66"/>
      <c r="Y63" s="66"/>
      <c r="Z63" s="66"/>
      <c r="AA63" s="66"/>
      <c r="AB63" s="66"/>
      <c r="AC63" s="67"/>
      <c r="AD63" s="67"/>
      <c r="AE63" s="67"/>
      <c r="AF63" s="67"/>
    </row>
    <row r="64" spans="1:33">
      <c r="A64" s="134"/>
      <c r="B64" s="135" t="s">
        <v>191</v>
      </c>
      <c r="C64" s="136"/>
      <c r="D64" s="137"/>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9"/>
      <c r="AD64" s="139"/>
      <c r="AE64" s="139"/>
      <c r="AF64" s="139"/>
    </row>
    <row r="65" spans="1:35">
      <c r="A65" s="120"/>
      <c r="B65" s="140" t="s">
        <v>192</v>
      </c>
      <c r="C65" s="133"/>
      <c r="D65" s="141"/>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3"/>
      <c r="AD65" s="143"/>
      <c r="AE65" s="143"/>
      <c r="AF65" s="143"/>
    </row>
    <row r="66" spans="1:35">
      <c r="A66" s="144" t="b">
        <v>1</v>
      </c>
      <c r="B66" s="145" t="s">
        <v>193</v>
      </c>
      <c r="C66" s="106" t="s">
        <v>194</v>
      </c>
      <c r="D66" s="167" t="s">
        <v>195</v>
      </c>
      <c r="E66" s="39"/>
      <c r="F66" s="39"/>
      <c r="G66" s="39">
        <v>3.5976520000000001</v>
      </c>
      <c r="H66" s="39">
        <v>3.9679180000000001</v>
      </c>
      <c r="I66" s="39">
        <v>4.3213210000000002</v>
      </c>
      <c r="J66" s="39">
        <v>4.6628489999999996</v>
      </c>
      <c r="K66" s="39">
        <v>4.9677790000000002</v>
      </c>
      <c r="L66" s="39">
        <v>5.2713869999999998</v>
      </c>
      <c r="M66" s="39">
        <v>5.4072240000000003</v>
      </c>
      <c r="N66" s="39">
        <v>5.3355009999999998</v>
      </c>
      <c r="O66" s="39">
        <v>5.5755939999999997</v>
      </c>
      <c r="P66" s="39">
        <v>5.7077819999999999</v>
      </c>
      <c r="Q66" s="39">
        <v>5.8981209999999997</v>
      </c>
      <c r="R66" s="39">
        <v>6.1081659999999998</v>
      </c>
      <c r="S66" s="39">
        <v>6.3627330000000004</v>
      </c>
      <c r="T66" s="39">
        <v>6.6405750000000001</v>
      </c>
      <c r="U66" s="39">
        <v>6.7226470000000003</v>
      </c>
      <c r="V66" s="39">
        <v>6.74092</v>
      </c>
      <c r="W66" s="39">
        <v>6.6995769999999997</v>
      </c>
      <c r="X66" s="39">
        <v>6.742178</v>
      </c>
      <c r="Y66" s="39">
        <v>6.8474849999999998</v>
      </c>
      <c r="Z66" s="39">
        <v>7.023091</v>
      </c>
      <c r="AA66" s="39">
        <v>7.1756719999999996</v>
      </c>
      <c r="AB66" s="39">
        <v>7.3355620000000004</v>
      </c>
      <c r="AC66" s="39">
        <v>7.5213910000000004</v>
      </c>
      <c r="AD66" s="39">
        <v>7.705254</v>
      </c>
      <c r="AE66" s="39">
        <v>7.8078919999999998</v>
      </c>
      <c r="AF66" s="39">
        <v>7.9145950000000003</v>
      </c>
      <c r="AG66" s="166" t="s">
        <v>103</v>
      </c>
      <c r="AI66" s="146"/>
    </row>
    <row r="67" spans="1:35">
      <c r="A67" s="147" t="b">
        <v>1</v>
      </c>
      <c r="B67" s="145" t="s">
        <v>196</v>
      </c>
      <c r="C67" s="106" t="s">
        <v>197</v>
      </c>
      <c r="D67" s="167"/>
      <c r="E67" s="39"/>
      <c r="F67" s="39"/>
      <c r="G67" s="39"/>
      <c r="H67" s="39"/>
      <c r="I67" s="39"/>
      <c r="J67" s="39"/>
      <c r="K67" s="39"/>
      <c r="L67" s="39"/>
      <c r="M67" s="39"/>
      <c r="N67" s="39"/>
      <c r="O67" s="39"/>
      <c r="P67" s="39"/>
      <c r="Q67" s="39"/>
      <c r="R67" s="39"/>
      <c r="S67" s="39"/>
      <c r="T67" s="39"/>
      <c r="U67" s="39"/>
      <c r="V67" s="39"/>
      <c r="W67" s="39"/>
      <c r="X67" s="39"/>
      <c r="Y67" s="39"/>
      <c r="Z67" s="39"/>
      <c r="AA67" s="39">
        <v>6.5011089999999996</v>
      </c>
      <c r="AB67" s="39">
        <v>6.6195380000000004</v>
      </c>
      <c r="AC67" s="39">
        <v>6.7542260000000001</v>
      </c>
      <c r="AD67" s="39">
        <v>6.8940340000000004</v>
      </c>
      <c r="AE67" s="39">
        <v>6.9579570000000004</v>
      </c>
      <c r="AF67" s="39">
        <v>7.0311219999999999</v>
      </c>
      <c r="AG67" s="166"/>
      <c r="AI67" s="146"/>
    </row>
    <row r="68" spans="1:35">
      <c r="A68" s="148" t="b">
        <v>1</v>
      </c>
      <c r="B68" s="145" t="s">
        <v>198</v>
      </c>
      <c r="C68" s="106" t="s">
        <v>199</v>
      </c>
      <c r="D68" s="167"/>
      <c r="E68" s="39"/>
      <c r="F68" s="39"/>
      <c r="G68" s="39"/>
      <c r="H68" s="39"/>
      <c r="I68" s="39"/>
      <c r="J68" s="39"/>
      <c r="K68" s="39"/>
      <c r="L68" s="39"/>
      <c r="M68" s="39"/>
      <c r="N68" s="39"/>
      <c r="O68" s="39"/>
      <c r="P68" s="39"/>
      <c r="Q68" s="39"/>
      <c r="R68" s="39"/>
      <c r="S68" s="39"/>
      <c r="T68" s="39"/>
      <c r="U68" s="39"/>
      <c r="V68" s="39"/>
      <c r="W68" s="39"/>
      <c r="X68" s="39"/>
      <c r="Y68" s="39"/>
      <c r="Z68" s="39"/>
      <c r="AA68" s="39">
        <v>0.62074099999999999</v>
      </c>
      <c r="AB68" s="39">
        <v>0.64599099999999998</v>
      </c>
      <c r="AC68" s="39">
        <v>0.68120899999999995</v>
      </c>
      <c r="AD68" s="39">
        <v>0.71931</v>
      </c>
      <c r="AE68" s="39">
        <v>0.75177300000000002</v>
      </c>
      <c r="AF68" s="39">
        <v>0.77762500000000001</v>
      </c>
      <c r="AG68" s="166"/>
      <c r="AI68" s="146"/>
    </row>
    <row r="69" spans="1:35">
      <c r="A69" s="148"/>
      <c r="B69" s="149" t="s">
        <v>200</v>
      </c>
      <c r="C69" s="106"/>
      <c r="D69" s="167"/>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166"/>
      <c r="AI69" s="146"/>
    </row>
    <row r="70" spans="1:35">
      <c r="A70" s="148"/>
      <c r="B70" s="149" t="s">
        <v>201</v>
      </c>
      <c r="C70" s="106"/>
      <c r="D70" s="167"/>
      <c r="E70" s="39"/>
      <c r="F70" s="39"/>
      <c r="G70" s="39"/>
      <c r="H70" s="39"/>
      <c r="I70" s="39"/>
      <c r="J70" s="39"/>
      <c r="K70" s="39"/>
      <c r="L70" s="39"/>
      <c r="M70" s="39"/>
      <c r="N70" s="39"/>
      <c r="O70" s="39"/>
      <c r="P70" s="39"/>
      <c r="Q70" s="39"/>
      <c r="R70" s="39"/>
      <c r="S70" s="39"/>
      <c r="T70" s="39"/>
      <c r="U70" s="39"/>
      <c r="V70" s="39"/>
      <c r="W70" s="39"/>
      <c r="X70" s="39"/>
      <c r="Y70" s="39"/>
      <c r="Z70" s="39"/>
      <c r="AA70" s="39">
        <v>9.9999999999999995E-7</v>
      </c>
      <c r="AB70" s="39">
        <v>3.0000000000000001E-6</v>
      </c>
      <c r="AC70" s="39">
        <v>9.9999999999999995E-7</v>
      </c>
      <c r="AD70" s="39" t="s">
        <v>243</v>
      </c>
      <c r="AE70" s="39" t="s">
        <v>243</v>
      </c>
      <c r="AF70" s="39" t="s">
        <v>243</v>
      </c>
      <c r="AG70" s="166"/>
      <c r="AI70" s="146"/>
    </row>
    <row r="71" spans="1:35">
      <c r="A71" s="150" t="b">
        <v>1</v>
      </c>
      <c r="B71" s="145" t="s">
        <v>202</v>
      </c>
      <c r="C71" s="106" t="s">
        <v>203</v>
      </c>
      <c r="D71" s="167"/>
      <c r="E71" s="39"/>
      <c r="F71" s="39"/>
      <c r="G71" s="39">
        <v>7.6493080000000004</v>
      </c>
      <c r="H71" s="39">
        <v>7.8673960000000003</v>
      </c>
      <c r="I71" s="39">
        <v>8.0345089999999999</v>
      </c>
      <c r="J71" s="39">
        <v>8.5170239999999993</v>
      </c>
      <c r="K71" s="39">
        <v>9.2839139999999993</v>
      </c>
      <c r="L71" s="39">
        <v>10.051613</v>
      </c>
      <c r="M71" s="39">
        <v>10.52904</v>
      </c>
      <c r="N71" s="39">
        <v>10.958468999999999</v>
      </c>
      <c r="O71" s="39">
        <v>11.423171999999999</v>
      </c>
      <c r="P71" s="39">
        <v>11.733202</v>
      </c>
      <c r="Q71" s="39">
        <v>11.983757000000001</v>
      </c>
      <c r="R71" s="39">
        <v>12.366864</v>
      </c>
      <c r="S71" s="39">
        <v>12.793950000000001</v>
      </c>
      <c r="T71" s="39">
        <v>13.195264999999999</v>
      </c>
      <c r="U71" s="39">
        <v>13.557028000000001</v>
      </c>
      <c r="V71" s="39">
        <v>13.943472999999999</v>
      </c>
      <c r="W71" s="39">
        <v>14.365442</v>
      </c>
      <c r="X71" s="39">
        <v>14.604329999999999</v>
      </c>
      <c r="Y71" s="39">
        <v>14.844932</v>
      </c>
      <c r="Z71" s="39">
        <v>15.173602000000001</v>
      </c>
      <c r="AA71" s="39">
        <v>15.139628</v>
      </c>
      <c r="AB71" s="39">
        <v>14.195123000000001</v>
      </c>
      <c r="AC71" s="39">
        <v>13.73596</v>
      </c>
      <c r="AD71" s="39">
        <v>13.661719</v>
      </c>
      <c r="AE71" s="39">
        <v>13.668227</v>
      </c>
      <c r="AF71" s="39">
        <v>13.755582</v>
      </c>
      <c r="AG71" s="166"/>
      <c r="AI71" s="146"/>
    </row>
    <row r="72" spans="1:35">
      <c r="A72" s="150" t="b">
        <v>1</v>
      </c>
      <c r="B72" s="145" t="s">
        <v>204</v>
      </c>
      <c r="C72" s="106" t="s">
        <v>205</v>
      </c>
      <c r="D72" s="167"/>
      <c r="E72" s="39"/>
      <c r="F72" s="39"/>
      <c r="G72" s="39">
        <v>2.1294E-2</v>
      </c>
      <c r="H72" s="39">
        <v>2.121E-2</v>
      </c>
      <c r="I72" s="39">
        <v>2.1252E-2</v>
      </c>
      <c r="J72" s="39">
        <v>2.1597999999999999E-2</v>
      </c>
      <c r="K72" s="39">
        <v>2.1772E-2</v>
      </c>
      <c r="L72" s="39">
        <v>2.2742999999999999E-2</v>
      </c>
      <c r="M72" s="39">
        <v>2.2870999999999999E-2</v>
      </c>
      <c r="N72" s="39">
        <v>2.3798E-2</v>
      </c>
      <c r="O72" s="39">
        <v>2.3923E-2</v>
      </c>
      <c r="P72" s="39">
        <v>2.4053000000000001E-2</v>
      </c>
      <c r="Q72" s="39">
        <v>2.5079000000000001E-2</v>
      </c>
      <c r="R72" s="39">
        <v>2.5628000000000001E-2</v>
      </c>
      <c r="S72" s="39">
        <v>2.6453000000000001E-2</v>
      </c>
      <c r="T72" s="39">
        <v>2.6967000000000001E-2</v>
      </c>
      <c r="U72" s="39">
        <v>2.7522000000000001E-2</v>
      </c>
      <c r="V72" s="39">
        <v>2.7361E-2</v>
      </c>
      <c r="W72" s="39">
        <v>2.7338999999999999E-2</v>
      </c>
      <c r="X72" s="39">
        <v>2.7667000000000001E-2</v>
      </c>
      <c r="Y72" s="39">
        <v>2.903E-2</v>
      </c>
      <c r="Z72" s="39">
        <v>2.9991E-2</v>
      </c>
      <c r="AA72" s="39">
        <v>3.1098000000000001E-2</v>
      </c>
      <c r="AB72" s="39">
        <v>3.1960000000000002E-2</v>
      </c>
      <c r="AC72" s="39">
        <v>3.2927999999999999E-2</v>
      </c>
      <c r="AD72" s="39">
        <v>3.3890000000000003E-2</v>
      </c>
      <c r="AE72" s="39">
        <v>3.4530999999999999E-2</v>
      </c>
      <c r="AF72" s="39">
        <v>3.4188000000000003E-2</v>
      </c>
      <c r="AG72" s="166"/>
      <c r="AI72" s="146"/>
    </row>
    <row r="73" spans="1:35">
      <c r="A73" s="151"/>
      <c r="B73" s="145" t="s">
        <v>206</v>
      </c>
      <c r="C73" s="106" t="s">
        <v>207</v>
      </c>
      <c r="D73" s="167"/>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166"/>
      <c r="AI73" s="146"/>
    </row>
    <row r="74" spans="1:35">
      <c r="A74" s="151"/>
      <c r="B74" s="145" t="s">
        <v>208</v>
      </c>
      <c r="C74" s="106" t="s">
        <v>209</v>
      </c>
      <c r="D74" s="167"/>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166"/>
      <c r="AI74" s="146"/>
    </row>
    <row r="75" spans="1:35">
      <c r="A75" s="151"/>
      <c r="B75" s="145" t="s">
        <v>210</v>
      </c>
      <c r="C75" s="106" t="s">
        <v>211</v>
      </c>
      <c r="D75" s="167"/>
      <c r="E75" s="39"/>
      <c r="F75" s="39"/>
      <c r="G75" s="39"/>
      <c r="H75" s="39"/>
      <c r="I75" s="39">
        <v>2.6699999999999998E-4</v>
      </c>
      <c r="J75" s="39">
        <v>2.7E-4</v>
      </c>
      <c r="K75" s="39">
        <v>2.8400000000000002E-4</v>
      </c>
      <c r="L75" s="39">
        <v>2.8499999999999999E-4</v>
      </c>
      <c r="M75" s="39">
        <v>2.8499999999999999E-4</v>
      </c>
      <c r="N75" s="39">
        <v>2.9E-4</v>
      </c>
      <c r="O75" s="39">
        <v>2.8800000000000001E-4</v>
      </c>
      <c r="P75" s="39">
        <v>2.7999999999999998E-4</v>
      </c>
      <c r="Q75" s="39">
        <v>2.72E-4</v>
      </c>
      <c r="R75" s="39">
        <v>2.6699999999999998E-4</v>
      </c>
      <c r="S75" s="39">
        <v>2.72E-4</v>
      </c>
      <c r="T75" s="39">
        <v>2.7E-4</v>
      </c>
      <c r="U75" s="39">
        <v>2.5799999999999998E-4</v>
      </c>
      <c r="V75" s="39">
        <v>2.6200000000000003E-4</v>
      </c>
      <c r="W75" s="39">
        <v>2.6699999999999998E-4</v>
      </c>
      <c r="X75" s="39">
        <v>2.6699999999999998E-4</v>
      </c>
      <c r="Y75" s="39">
        <v>2.7799999999999998E-4</v>
      </c>
      <c r="Z75" s="39">
        <v>2.9E-4</v>
      </c>
      <c r="AA75" s="39">
        <v>2.8800000000000001E-4</v>
      </c>
      <c r="AB75" s="39">
        <v>2.9500000000000001E-4</v>
      </c>
      <c r="AC75" s="39">
        <v>3.0400000000000002E-4</v>
      </c>
      <c r="AD75" s="39">
        <v>3.1300000000000002E-4</v>
      </c>
      <c r="AE75" s="39">
        <v>2.7799999999999998E-4</v>
      </c>
      <c r="AF75" s="39">
        <v>2.8299999999999999E-4</v>
      </c>
      <c r="AG75" s="166"/>
      <c r="AI75" s="146"/>
    </row>
    <row r="76" spans="1:35">
      <c r="A76" s="151"/>
      <c r="B76" s="140" t="s">
        <v>212</v>
      </c>
      <c r="C76" s="106"/>
      <c r="D76" s="167"/>
      <c r="E76" s="39"/>
      <c r="F76" s="39"/>
      <c r="G76" s="39"/>
      <c r="H76" s="39"/>
      <c r="I76" s="39"/>
      <c r="J76" s="39"/>
      <c r="K76" s="39"/>
      <c r="L76" s="39"/>
      <c r="M76" s="39"/>
      <c r="N76" s="39"/>
      <c r="O76" s="39"/>
      <c r="P76" s="39"/>
      <c r="Q76" s="39"/>
      <c r="R76" s="39"/>
      <c r="S76" s="39"/>
      <c r="T76" s="39"/>
      <c r="U76" s="39"/>
      <c r="V76" s="39"/>
      <c r="W76" s="39"/>
      <c r="X76" s="39"/>
      <c r="Y76" s="39"/>
      <c r="Z76" s="39"/>
      <c r="AA76" s="39"/>
      <c r="AB76" s="39"/>
      <c r="AC76" s="106"/>
      <c r="AD76" s="106"/>
      <c r="AE76" s="106"/>
      <c r="AF76" s="106"/>
      <c r="AG76" s="166"/>
      <c r="AI76" s="146"/>
    </row>
    <row r="77" spans="1:35">
      <c r="A77" s="151"/>
      <c r="B77" s="152" t="s">
        <v>213</v>
      </c>
      <c r="C77" s="106"/>
      <c r="D77" s="167"/>
      <c r="E77" s="39"/>
      <c r="F77" s="39"/>
      <c r="G77" s="39"/>
      <c r="H77" s="39"/>
      <c r="I77" s="39"/>
      <c r="J77" s="39"/>
      <c r="K77" s="39"/>
      <c r="L77" s="39"/>
      <c r="M77" s="39"/>
      <c r="N77" s="39"/>
      <c r="O77" s="39"/>
      <c r="P77" s="39"/>
      <c r="Q77" s="39"/>
      <c r="R77" s="39"/>
      <c r="S77" s="39"/>
      <c r="T77" s="39"/>
      <c r="U77" s="39"/>
      <c r="V77" s="39"/>
      <c r="W77" s="39"/>
      <c r="X77" s="39"/>
      <c r="Y77" s="39"/>
      <c r="Z77" s="39"/>
      <c r="AA77" s="39"/>
      <c r="AB77" s="39"/>
      <c r="AC77" s="106"/>
      <c r="AD77" s="106"/>
      <c r="AE77" s="106"/>
      <c r="AF77" s="106"/>
      <c r="AG77" s="166"/>
      <c r="AI77" s="146"/>
    </row>
    <row r="78" spans="1:35">
      <c r="A78" s="151"/>
      <c r="B78" s="153" t="s">
        <v>214</v>
      </c>
      <c r="C78" s="106"/>
      <c r="D78" s="167"/>
      <c r="E78" s="39"/>
      <c r="F78" s="39"/>
      <c r="G78" s="39"/>
      <c r="H78" s="39"/>
      <c r="I78" s="39"/>
      <c r="J78" s="39"/>
      <c r="K78" s="39"/>
      <c r="L78" s="39"/>
      <c r="M78" s="39"/>
      <c r="N78" s="39"/>
      <c r="O78" s="39"/>
      <c r="P78" s="39"/>
      <c r="Q78" s="39"/>
      <c r="R78" s="39"/>
      <c r="S78" s="39"/>
      <c r="T78" s="39"/>
      <c r="U78" s="39"/>
      <c r="V78" s="39"/>
      <c r="W78" s="39"/>
      <c r="X78" s="39"/>
      <c r="Y78" s="39"/>
      <c r="Z78" s="39"/>
      <c r="AA78" s="39"/>
      <c r="AB78" s="39"/>
      <c r="AC78" s="106"/>
      <c r="AD78" s="106"/>
      <c r="AE78" s="106"/>
      <c r="AF78" s="106"/>
      <c r="AG78" s="166"/>
      <c r="AI78" s="146"/>
    </row>
    <row r="79" spans="1:35">
      <c r="A79" s="151"/>
      <c r="B79" s="145" t="s">
        <v>215</v>
      </c>
      <c r="C79" s="106"/>
      <c r="D79" s="167"/>
      <c r="E79" s="39"/>
      <c r="F79" s="39"/>
      <c r="G79" s="39"/>
      <c r="H79" s="39"/>
      <c r="I79" s="39"/>
      <c r="J79" s="39"/>
      <c r="K79" s="39"/>
      <c r="L79" s="39"/>
      <c r="M79" s="39"/>
      <c r="N79" s="39"/>
      <c r="O79" s="39"/>
      <c r="P79" s="39"/>
      <c r="Q79" s="39"/>
      <c r="R79" s="39"/>
      <c r="S79" s="39"/>
      <c r="T79" s="39"/>
      <c r="U79" s="39"/>
      <c r="V79" s="39"/>
      <c r="W79" s="39"/>
      <c r="X79" s="39"/>
      <c r="Y79" s="39"/>
      <c r="Z79" s="39"/>
      <c r="AA79" s="39"/>
      <c r="AB79" s="39"/>
      <c r="AC79" s="106"/>
      <c r="AD79" s="106"/>
      <c r="AE79" s="106"/>
      <c r="AF79" s="106"/>
      <c r="AG79" s="166"/>
      <c r="AI79" s="146"/>
    </row>
    <row r="80" spans="1:35">
      <c r="A80" s="151"/>
      <c r="B80" s="145" t="s">
        <v>216</v>
      </c>
      <c r="C80" s="106"/>
      <c r="D80" s="167"/>
      <c r="E80" s="39"/>
      <c r="F80" s="39"/>
      <c r="G80" s="39"/>
      <c r="H80" s="39"/>
      <c r="I80" s="39"/>
      <c r="J80" s="39"/>
      <c r="K80" s="39"/>
      <c r="L80" s="39"/>
      <c r="M80" s="39"/>
      <c r="N80" s="39"/>
      <c r="O80" s="39"/>
      <c r="P80" s="39"/>
      <c r="Q80" s="39"/>
      <c r="R80" s="39"/>
      <c r="S80" s="39"/>
      <c r="T80" s="39"/>
      <c r="U80" s="39"/>
      <c r="V80" s="39"/>
      <c r="W80" s="39"/>
      <c r="X80" s="39"/>
      <c r="Y80" s="39"/>
      <c r="Z80" s="39"/>
      <c r="AA80" s="39"/>
      <c r="AB80" s="39"/>
      <c r="AC80" s="106"/>
      <c r="AD80" s="106"/>
      <c r="AE80" s="106"/>
      <c r="AF80" s="106"/>
      <c r="AG80" s="166"/>
      <c r="AI80" s="146"/>
    </row>
    <row r="81" spans="1:35">
      <c r="A81" s="151"/>
      <c r="B81" s="145" t="s">
        <v>217</v>
      </c>
      <c r="C81" s="106"/>
      <c r="D81" s="167"/>
      <c r="E81" s="39"/>
      <c r="F81" s="39"/>
      <c r="G81" s="39"/>
      <c r="H81" s="39"/>
      <c r="I81" s="39"/>
      <c r="J81" s="39"/>
      <c r="K81" s="39"/>
      <c r="L81" s="39"/>
      <c r="M81" s="39"/>
      <c r="N81" s="39"/>
      <c r="O81" s="39"/>
      <c r="P81" s="39"/>
      <c r="Q81" s="39"/>
      <c r="R81" s="39"/>
      <c r="S81" s="39"/>
      <c r="T81" s="39"/>
      <c r="U81" s="39"/>
      <c r="V81" s="39"/>
      <c r="W81" s="39"/>
      <c r="X81" s="39"/>
      <c r="Y81" s="39"/>
      <c r="Z81" s="39"/>
      <c r="AA81" s="39"/>
      <c r="AB81" s="39"/>
      <c r="AC81" s="106"/>
      <c r="AD81" s="106"/>
      <c r="AE81" s="106"/>
      <c r="AF81" s="106"/>
      <c r="AG81" s="166"/>
      <c r="AI81" s="146"/>
    </row>
    <row r="82" spans="1:35">
      <c r="A82" s="154"/>
      <c r="B82" s="155" t="s">
        <v>218</v>
      </c>
      <c r="C82" s="156"/>
      <c r="D82" s="157"/>
      <c r="E82" s="158"/>
      <c r="F82" s="158"/>
      <c r="G82" s="158"/>
      <c r="H82" s="158"/>
      <c r="I82" s="158"/>
      <c r="J82" s="158"/>
      <c r="K82" s="158"/>
      <c r="L82" s="158"/>
      <c r="M82" s="158"/>
      <c r="N82" s="158"/>
      <c r="O82" s="158"/>
      <c r="P82" s="158"/>
      <c r="Q82" s="158"/>
      <c r="R82" s="158"/>
      <c r="S82" s="158"/>
      <c r="T82" s="158"/>
      <c r="U82" s="158"/>
      <c r="V82" s="158"/>
      <c r="W82" s="158"/>
      <c r="X82" s="158"/>
      <c r="Y82" s="158"/>
      <c r="Z82" s="158"/>
      <c r="AA82" s="158"/>
      <c r="AB82" s="158"/>
      <c r="AC82" s="156"/>
      <c r="AD82" s="155"/>
      <c r="AE82" s="155"/>
      <c r="AF82" s="155"/>
      <c r="AG82" s="166"/>
      <c r="AI82" s="106"/>
    </row>
    <row r="83" spans="1:35">
      <c r="A83" s="144" t="b">
        <v>1</v>
      </c>
      <c r="B83" s="145" t="s">
        <v>193</v>
      </c>
      <c r="C83" s="106" t="s">
        <v>219</v>
      </c>
      <c r="D83" s="168" t="s">
        <v>220</v>
      </c>
      <c r="E83" s="39"/>
      <c r="F83" s="39"/>
      <c r="G83" s="39"/>
      <c r="H83" s="39"/>
      <c r="I83" s="39"/>
      <c r="J83" s="39"/>
      <c r="K83" s="39"/>
      <c r="L83" s="39"/>
      <c r="M83" s="39"/>
      <c r="N83" s="39"/>
      <c r="O83" s="39"/>
      <c r="P83" s="39"/>
      <c r="Q83" s="39"/>
      <c r="R83" s="39"/>
      <c r="S83" s="39"/>
      <c r="T83" s="39"/>
      <c r="U83" s="39"/>
      <c r="V83" s="39"/>
      <c r="W83" s="39"/>
      <c r="X83" s="39"/>
      <c r="Y83" s="39"/>
      <c r="Z83" s="39"/>
      <c r="AA83" s="39"/>
      <c r="AB83" s="39"/>
      <c r="AC83" s="106"/>
      <c r="AD83" s="106"/>
      <c r="AE83" s="106"/>
      <c r="AF83" s="106"/>
      <c r="AG83" s="166"/>
      <c r="AI83" s="146"/>
    </row>
    <row r="84" spans="1:35">
      <c r="A84" s="147" t="b">
        <v>1</v>
      </c>
      <c r="B84" s="145" t="s">
        <v>196</v>
      </c>
      <c r="C84" s="106" t="s">
        <v>221</v>
      </c>
      <c r="D84" s="168"/>
      <c r="E84" s="39"/>
      <c r="F84" s="39"/>
      <c r="G84" s="39"/>
      <c r="H84" s="39"/>
      <c r="I84" s="39"/>
      <c r="J84" s="39"/>
      <c r="K84" s="39"/>
      <c r="L84" s="39"/>
      <c r="M84" s="39"/>
      <c r="N84" s="39"/>
      <c r="O84" s="39"/>
      <c r="P84" s="39"/>
      <c r="Q84" s="39"/>
      <c r="R84" s="39"/>
      <c r="S84" s="39"/>
      <c r="T84" s="39"/>
      <c r="U84" s="39"/>
      <c r="V84" s="39"/>
      <c r="W84" s="39"/>
      <c r="X84" s="39"/>
      <c r="Y84" s="39"/>
      <c r="Z84" s="39"/>
      <c r="AA84" s="39"/>
      <c r="AB84" s="39"/>
      <c r="AC84" s="106"/>
      <c r="AD84" s="106"/>
      <c r="AE84" s="106"/>
      <c r="AF84" s="106"/>
      <c r="AG84" s="166"/>
      <c r="AI84" s="146"/>
    </row>
    <row r="85" spans="1:35">
      <c r="A85" s="147" t="b">
        <v>1</v>
      </c>
      <c r="B85" s="145" t="s">
        <v>198</v>
      </c>
      <c r="C85" s="106" t="s">
        <v>222</v>
      </c>
      <c r="D85" s="168"/>
      <c r="E85" s="39"/>
      <c r="F85" s="39"/>
      <c r="G85" s="39"/>
      <c r="H85" s="39"/>
      <c r="I85" s="39"/>
      <c r="J85" s="39"/>
      <c r="K85" s="39"/>
      <c r="L85" s="39"/>
      <c r="M85" s="39"/>
      <c r="N85" s="39"/>
      <c r="O85" s="39"/>
      <c r="P85" s="39"/>
      <c r="Q85" s="39"/>
      <c r="R85" s="39"/>
      <c r="S85" s="39"/>
      <c r="T85" s="39"/>
      <c r="U85" s="39"/>
      <c r="V85" s="39"/>
      <c r="W85" s="39"/>
      <c r="X85" s="39"/>
      <c r="Y85" s="39"/>
      <c r="Z85" s="39"/>
      <c r="AA85" s="39"/>
      <c r="AB85" s="39"/>
      <c r="AC85" s="106"/>
      <c r="AD85" s="106"/>
      <c r="AE85" s="106"/>
      <c r="AF85" s="106"/>
      <c r="AG85" s="166"/>
      <c r="AI85" s="146"/>
    </row>
    <row r="86" spans="1:35">
      <c r="A86" s="148"/>
      <c r="B86" s="149" t="s">
        <v>200</v>
      </c>
      <c r="C86" s="106"/>
      <c r="D86" s="168"/>
      <c r="E86" s="39"/>
      <c r="F86" s="39"/>
      <c r="G86" s="39"/>
      <c r="H86" s="39"/>
      <c r="I86" s="39"/>
      <c r="J86" s="39"/>
      <c r="K86" s="39"/>
      <c r="L86" s="39"/>
      <c r="M86" s="39"/>
      <c r="N86" s="39"/>
      <c r="O86" s="39"/>
      <c r="P86" s="39"/>
      <c r="Q86" s="39"/>
      <c r="R86" s="39"/>
      <c r="S86" s="39"/>
      <c r="T86" s="39"/>
      <c r="U86" s="39"/>
      <c r="V86" s="39"/>
      <c r="W86" s="39"/>
      <c r="X86" s="39"/>
      <c r="Y86" s="39"/>
      <c r="Z86" s="39"/>
      <c r="AA86" s="39"/>
      <c r="AB86" s="39"/>
      <c r="AC86" s="106"/>
      <c r="AD86" s="106"/>
      <c r="AE86" s="106"/>
      <c r="AF86" s="106"/>
      <c r="AG86" s="166"/>
      <c r="AI86" s="146"/>
    </row>
    <row r="87" spans="1:35">
      <c r="A87" s="148"/>
      <c r="B87" s="149" t="s">
        <v>201</v>
      </c>
      <c r="C87" s="106"/>
      <c r="D87" s="168"/>
      <c r="E87" s="39"/>
      <c r="F87" s="39"/>
      <c r="G87" s="39"/>
      <c r="H87" s="39"/>
      <c r="I87" s="39"/>
      <c r="J87" s="39"/>
      <c r="K87" s="39"/>
      <c r="L87" s="39"/>
      <c r="M87" s="39"/>
      <c r="N87" s="39"/>
      <c r="O87" s="39"/>
      <c r="P87" s="39"/>
      <c r="Q87" s="39"/>
      <c r="R87" s="39"/>
      <c r="S87" s="39"/>
      <c r="T87" s="39"/>
      <c r="U87" s="39"/>
      <c r="V87" s="39"/>
      <c r="W87" s="39"/>
      <c r="X87" s="39"/>
      <c r="Y87" s="39"/>
      <c r="Z87" s="39"/>
      <c r="AA87" s="39"/>
      <c r="AB87" s="39"/>
      <c r="AC87" s="106"/>
      <c r="AD87" s="106"/>
      <c r="AE87" s="106"/>
      <c r="AF87" s="106"/>
      <c r="AG87" s="166"/>
      <c r="AI87" s="146"/>
    </row>
    <row r="88" spans="1:35">
      <c r="A88" s="144" t="b">
        <v>1</v>
      </c>
      <c r="B88" s="145" t="s">
        <v>202</v>
      </c>
      <c r="C88" s="106" t="s">
        <v>223</v>
      </c>
      <c r="D88" s="168"/>
      <c r="E88" s="39"/>
      <c r="F88" s="39"/>
      <c r="G88" s="39"/>
      <c r="H88" s="39"/>
      <c r="I88" s="39"/>
      <c r="J88" s="39"/>
      <c r="K88" s="39"/>
      <c r="L88" s="39"/>
      <c r="M88" s="39"/>
      <c r="N88" s="39"/>
      <c r="O88" s="39"/>
      <c r="P88" s="39"/>
      <c r="Q88" s="39"/>
      <c r="R88" s="39"/>
      <c r="S88" s="39"/>
      <c r="T88" s="39"/>
      <c r="U88" s="39"/>
      <c r="V88" s="39"/>
      <c r="W88" s="39"/>
      <c r="X88" s="39"/>
      <c r="Y88" s="39"/>
      <c r="Z88" s="39"/>
      <c r="AA88" s="39"/>
      <c r="AB88" s="39"/>
      <c r="AC88" s="106"/>
      <c r="AD88" s="106"/>
      <c r="AE88" s="106"/>
      <c r="AF88" s="106"/>
      <c r="AG88" s="166"/>
      <c r="AI88" s="146"/>
    </row>
    <row r="89" spans="1:35">
      <c r="A89" s="144" t="b">
        <v>1</v>
      </c>
      <c r="B89" s="145" t="s">
        <v>204</v>
      </c>
      <c r="C89" s="106" t="s">
        <v>224</v>
      </c>
      <c r="D89" s="168"/>
      <c r="E89" s="39"/>
      <c r="F89" s="39"/>
      <c r="G89" s="39"/>
      <c r="H89" s="39"/>
      <c r="I89" s="39"/>
      <c r="J89" s="39"/>
      <c r="K89" s="39"/>
      <c r="L89" s="39"/>
      <c r="M89" s="39"/>
      <c r="N89" s="39"/>
      <c r="O89" s="39"/>
      <c r="P89" s="39"/>
      <c r="Q89" s="39"/>
      <c r="R89" s="39"/>
      <c r="S89" s="39"/>
      <c r="T89" s="39"/>
      <c r="U89" s="39"/>
      <c r="V89" s="39"/>
      <c r="W89" s="39"/>
      <c r="X89" s="39"/>
      <c r="Y89" s="39"/>
      <c r="Z89" s="39"/>
      <c r="AA89" s="39"/>
      <c r="AB89" s="39"/>
      <c r="AC89" s="106"/>
      <c r="AD89" s="106"/>
      <c r="AE89" s="106"/>
      <c r="AF89" s="106"/>
      <c r="AG89" s="166"/>
      <c r="AI89" s="146"/>
    </row>
    <row r="90" spans="1:35">
      <c r="A90" s="147" t="b">
        <v>1</v>
      </c>
      <c r="B90" s="145" t="s">
        <v>206</v>
      </c>
      <c r="C90" s="106" t="s">
        <v>225</v>
      </c>
      <c r="D90" s="168"/>
      <c r="E90" s="39">
        <v>8.3121779999999994</v>
      </c>
      <c r="F90" s="39">
        <v>8.6113160000000004</v>
      </c>
      <c r="G90" s="39">
        <v>9.348789</v>
      </c>
      <c r="H90" s="39">
        <v>9.5421180000000003</v>
      </c>
      <c r="I90" s="39">
        <v>9.5054879999999997</v>
      </c>
      <c r="J90" s="39">
        <v>9.4887280000000001</v>
      </c>
      <c r="K90" s="39">
        <v>9.0257269999999998</v>
      </c>
      <c r="L90" s="39">
        <v>9.497522</v>
      </c>
      <c r="M90" s="39">
        <v>10.296417</v>
      </c>
      <c r="N90" s="39">
        <v>11.009111000000001</v>
      </c>
      <c r="O90" s="39">
        <v>12.619437</v>
      </c>
      <c r="P90" s="39">
        <v>12.260369000000001</v>
      </c>
      <c r="Q90" s="39">
        <v>12.134791</v>
      </c>
      <c r="R90" s="39">
        <v>11.167147999999999</v>
      </c>
      <c r="S90" s="39">
        <v>12.039272</v>
      </c>
      <c r="T90" s="39">
        <v>12.242044</v>
      </c>
      <c r="U90" s="39">
        <v>12.338545</v>
      </c>
      <c r="V90" s="39">
        <v>15.75643</v>
      </c>
      <c r="W90" s="39">
        <v>19.054205</v>
      </c>
      <c r="X90" s="39">
        <v>19.269037000000001</v>
      </c>
      <c r="Y90" s="39">
        <v>20.927322</v>
      </c>
      <c r="Z90" s="39">
        <v>22.821466000000001</v>
      </c>
      <c r="AA90" s="39">
        <v>24.201519000000001</v>
      </c>
      <c r="AB90" s="39">
        <v>25.315631</v>
      </c>
      <c r="AC90" s="39">
        <v>26.327103000000001</v>
      </c>
      <c r="AD90" s="39">
        <v>27.097788000000001</v>
      </c>
      <c r="AE90" s="39">
        <v>27.936598</v>
      </c>
      <c r="AF90" s="39">
        <v>28.988613000000001</v>
      </c>
      <c r="AG90" s="166"/>
      <c r="AI90" s="146"/>
    </row>
    <row r="91" spans="1:35">
      <c r="A91" s="148" t="b">
        <v>1</v>
      </c>
      <c r="B91" s="145" t="s">
        <v>226</v>
      </c>
      <c r="C91" s="106" t="s">
        <v>227</v>
      </c>
      <c r="D91" s="168"/>
      <c r="E91" s="39"/>
      <c r="F91" s="39"/>
      <c r="G91" s="39"/>
      <c r="H91" s="39"/>
      <c r="I91" s="39"/>
      <c r="J91" s="39"/>
      <c r="K91" s="39"/>
      <c r="L91" s="39"/>
      <c r="M91" s="39"/>
      <c r="N91" s="39"/>
      <c r="O91" s="39"/>
      <c r="P91" s="39"/>
      <c r="Q91" s="39"/>
      <c r="R91" s="39"/>
      <c r="S91" s="39"/>
      <c r="T91" s="39"/>
      <c r="U91" s="39"/>
      <c r="V91" s="39"/>
      <c r="W91" s="39"/>
      <c r="X91" s="39"/>
      <c r="Y91" s="39"/>
      <c r="Z91" s="39"/>
      <c r="AA91" s="39"/>
      <c r="AB91" s="39"/>
      <c r="AC91" s="106"/>
      <c r="AD91" s="106"/>
      <c r="AE91" s="106"/>
      <c r="AF91" s="106"/>
      <c r="AG91" s="166"/>
      <c r="AI91" s="146"/>
    </row>
    <row r="92" spans="1:35">
      <c r="A92" s="148" t="b">
        <v>1</v>
      </c>
      <c r="B92" s="145" t="s">
        <v>210</v>
      </c>
      <c r="C92" s="106" t="s">
        <v>228</v>
      </c>
      <c r="D92" s="168"/>
      <c r="E92" s="39"/>
      <c r="F92" s="39"/>
      <c r="G92" s="39"/>
      <c r="H92" s="39"/>
      <c r="I92" s="39"/>
      <c r="J92" s="39"/>
      <c r="K92" s="39"/>
      <c r="L92" s="39"/>
      <c r="M92" s="39"/>
      <c r="N92" s="39"/>
      <c r="O92" s="39"/>
      <c r="P92" s="39"/>
      <c r="Q92" s="39"/>
      <c r="R92" s="39"/>
      <c r="S92" s="39"/>
      <c r="T92" s="39"/>
      <c r="U92" s="39"/>
      <c r="V92" s="39"/>
      <c r="W92" s="39"/>
      <c r="X92" s="39"/>
      <c r="Y92" s="39"/>
      <c r="Z92" s="39"/>
      <c r="AA92" s="39"/>
      <c r="AB92" s="39"/>
      <c r="AC92" s="106"/>
      <c r="AD92" s="106"/>
      <c r="AE92" s="106"/>
      <c r="AF92" s="106"/>
      <c r="AG92" s="166"/>
      <c r="AI92" s="146"/>
    </row>
    <row r="93" spans="1:35">
      <c r="A93" s="154"/>
      <c r="B93" s="155" t="s">
        <v>229</v>
      </c>
      <c r="C93" s="156"/>
      <c r="D93" s="157"/>
      <c r="E93" s="158"/>
      <c r="F93" s="158"/>
      <c r="G93" s="158"/>
      <c r="H93" s="158"/>
      <c r="I93" s="158"/>
      <c r="J93" s="158"/>
      <c r="K93" s="158"/>
      <c r="L93" s="158"/>
      <c r="M93" s="158"/>
      <c r="N93" s="158"/>
      <c r="O93" s="158"/>
      <c r="P93" s="158"/>
      <c r="Q93" s="158"/>
      <c r="R93" s="158"/>
      <c r="S93" s="158"/>
      <c r="T93" s="158"/>
      <c r="U93" s="158"/>
      <c r="V93" s="158"/>
      <c r="W93" s="158"/>
      <c r="X93" s="158"/>
      <c r="Y93" s="158"/>
      <c r="Z93" s="158"/>
      <c r="AA93" s="158"/>
      <c r="AB93" s="158"/>
      <c r="AC93" s="156"/>
      <c r="AD93" s="156"/>
      <c r="AE93" s="156"/>
      <c r="AF93" s="156"/>
      <c r="AG93" s="166"/>
      <c r="AI93" s="159"/>
    </row>
    <row r="94" spans="1:35">
      <c r="A94" s="144" t="b">
        <v>1</v>
      </c>
      <c r="B94" s="145" t="s">
        <v>193</v>
      </c>
      <c r="C94" s="106" t="s">
        <v>230</v>
      </c>
      <c r="D94" s="169" t="s">
        <v>231</v>
      </c>
      <c r="E94" s="39"/>
      <c r="F94" s="39"/>
      <c r="G94" s="39"/>
      <c r="H94" s="39"/>
      <c r="I94" s="39"/>
      <c r="J94" s="39"/>
      <c r="K94" s="39"/>
      <c r="L94" s="39"/>
      <c r="M94" s="39"/>
      <c r="N94" s="39"/>
      <c r="O94" s="39"/>
      <c r="P94" s="39"/>
      <c r="Q94" s="39"/>
      <c r="R94" s="39">
        <v>113.16673</v>
      </c>
      <c r="S94" s="39">
        <v>123.92339</v>
      </c>
      <c r="T94" s="39">
        <v>128.67938000000001</v>
      </c>
      <c r="U94" s="39">
        <v>135.64520999999999</v>
      </c>
      <c r="V94" s="39">
        <v>122.53547</v>
      </c>
      <c r="W94" s="39">
        <v>112.73272</v>
      </c>
      <c r="X94" s="39">
        <v>104.86785999999999</v>
      </c>
      <c r="Y94" s="39">
        <v>109.24404</v>
      </c>
      <c r="Z94" s="39">
        <v>100.70265000000001</v>
      </c>
      <c r="AA94" s="39">
        <v>99.851879999999994</v>
      </c>
      <c r="AB94" s="39">
        <v>100.10699</v>
      </c>
      <c r="AC94" s="39">
        <v>102.49375999999999</v>
      </c>
      <c r="AD94" s="39">
        <v>104.7328</v>
      </c>
      <c r="AE94" s="39">
        <v>106.26611</v>
      </c>
      <c r="AF94" s="39"/>
      <c r="AG94" s="166"/>
      <c r="AI94" s="146"/>
    </row>
    <row r="95" spans="1:35">
      <c r="A95" s="147" t="b">
        <v>1</v>
      </c>
      <c r="B95" s="145" t="s">
        <v>196</v>
      </c>
      <c r="C95" s="106" t="s">
        <v>232</v>
      </c>
      <c r="D95" s="16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166"/>
      <c r="AI95" s="146"/>
    </row>
    <row r="96" spans="1:35">
      <c r="A96" s="148" t="b">
        <v>1</v>
      </c>
      <c r="B96" s="145" t="s">
        <v>198</v>
      </c>
      <c r="C96" s="106" t="s">
        <v>233</v>
      </c>
      <c r="D96" s="16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166"/>
      <c r="AI96" s="146"/>
    </row>
    <row r="97" spans="1:35">
      <c r="A97" s="148"/>
      <c r="B97" s="149" t="s">
        <v>200</v>
      </c>
      <c r="C97" s="106"/>
      <c r="D97" s="169"/>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166"/>
      <c r="AI97" s="146"/>
    </row>
    <row r="98" spans="1:35">
      <c r="A98" s="148"/>
      <c r="B98" s="149" t="s">
        <v>201</v>
      </c>
      <c r="C98" s="106"/>
      <c r="D98" s="16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166"/>
      <c r="AI98" s="146"/>
    </row>
    <row r="99" spans="1:35">
      <c r="A99" s="150" t="b">
        <v>1</v>
      </c>
      <c r="B99" s="145" t="s">
        <v>202</v>
      </c>
      <c r="C99" s="106" t="s">
        <v>234</v>
      </c>
      <c r="D99" s="169"/>
      <c r="E99" s="39"/>
      <c r="F99" s="39"/>
      <c r="G99" s="39"/>
      <c r="H99" s="39"/>
      <c r="I99" s="39"/>
      <c r="J99" s="39"/>
      <c r="K99" s="39"/>
      <c r="L99" s="39"/>
      <c r="M99" s="39"/>
      <c r="N99" s="39"/>
      <c r="O99" s="39"/>
      <c r="P99" s="39"/>
      <c r="Q99" s="39"/>
      <c r="R99" s="39"/>
      <c r="S99" s="39"/>
      <c r="T99" s="39"/>
      <c r="U99" s="39"/>
      <c r="V99" s="39"/>
      <c r="W99" s="39"/>
      <c r="X99" s="39"/>
      <c r="Y99" s="39"/>
      <c r="Z99" s="39"/>
      <c r="AA99" s="39"/>
      <c r="AB99" s="39"/>
      <c r="AC99" s="39"/>
      <c r="AD99" s="39"/>
      <c r="AE99" s="39"/>
      <c r="AF99" s="39"/>
      <c r="AG99" s="166"/>
      <c r="AI99" s="146"/>
    </row>
    <row r="100" spans="1:35">
      <c r="A100" s="150" t="b">
        <v>1</v>
      </c>
      <c r="B100" s="145" t="s">
        <v>204</v>
      </c>
      <c r="C100" s="106" t="s">
        <v>235</v>
      </c>
      <c r="D100" s="169"/>
      <c r="E100" s="39"/>
      <c r="F100" s="39"/>
      <c r="G100" s="39"/>
      <c r="H100" s="39"/>
      <c r="I100" s="39"/>
      <c r="J100" s="39"/>
      <c r="K100" s="39"/>
      <c r="L100" s="39"/>
      <c r="M100" s="39"/>
      <c r="N100" s="39"/>
      <c r="O100" s="39"/>
      <c r="P100" s="39"/>
      <c r="Q100" s="39"/>
      <c r="R100" s="39">
        <v>2.73366</v>
      </c>
      <c r="S100" s="39">
        <v>3.10819</v>
      </c>
      <c r="T100" s="39">
        <v>2.8760300000000001</v>
      </c>
      <c r="U100" s="39">
        <v>2.9001399999999999</v>
      </c>
      <c r="V100" s="39">
        <v>2.6967500000000002</v>
      </c>
      <c r="W100" s="39">
        <v>2.4138799999999998</v>
      </c>
      <c r="X100" s="39">
        <v>2.1822599999999999</v>
      </c>
      <c r="Y100" s="39">
        <v>2.3938600000000001</v>
      </c>
      <c r="Z100" s="39">
        <v>2.0296500000000002</v>
      </c>
      <c r="AA100" s="39">
        <v>1.53647</v>
      </c>
      <c r="AB100" s="39">
        <v>1.6638599999999999</v>
      </c>
      <c r="AC100" s="39">
        <v>1.85608</v>
      </c>
      <c r="AD100" s="39">
        <v>1.90723</v>
      </c>
      <c r="AE100" s="39">
        <v>1.9485300000000001</v>
      </c>
      <c r="AF100" s="39"/>
      <c r="AG100" s="166"/>
      <c r="AI100" s="146"/>
    </row>
    <row r="101" spans="1:35">
      <c r="A101" s="148" t="b">
        <v>1</v>
      </c>
      <c r="B101" s="145" t="s">
        <v>236</v>
      </c>
      <c r="C101" s="106" t="s">
        <v>237</v>
      </c>
      <c r="D101" s="169"/>
      <c r="E101" s="39"/>
      <c r="F101" s="39"/>
      <c r="G101" s="39"/>
      <c r="H101" s="39"/>
      <c r="I101" s="39">
        <v>2.3209999999999999E-6</v>
      </c>
      <c r="J101" s="39">
        <v>2.3149999999999999E-6</v>
      </c>
      <c r="K101" s="39">
        <v>2.2759999999999999E-6</v>
      </c>
      <c r="L101" s="39">
        <v>2.2589999999999999E-6</v>
      </c>
      <c r="M101" s="39">
        <v>2.2120000000000002E-6</v>
      </c>
      <c r="N101" s="39">
        <v>2.1210000000000001E-6</v>
      </c>
      <c r="O101" s="39">
        <v>1.9520000000000001E-6</v>
      </c>
      <c r="P101" s="39">
        <v>1.916E-6</v>
      </c>
      <c r="Q101" s="39">
        <v>1.9010000000000001E-6</v>
      </c>
      <c r="R101" s="39">
        <v>1.4959999999999999E-6</v>
      </c>
      <c r="S101" s="39">
        <v>1.3170000000000001E-6</v>
      </c>
      <c r="T101" s="39">
        <v>1.3120000000000001E-6</v>
      </c>
      <c r="U101" s="39">
        <v>1.3179999999999999E-6</v>
      </c>
      <c r="V101" s="39">
        <v>1.657E-6</v>
      </c>
      <c r="W101" s="39">
        <v>1.694E-6</v>
      </c>
      <c r="X101" s="39">
        <v>1.6160000000000001E-6</v>
      </c>
      <c r="Y101" s="39">
        <v>1.708E-6</v>
      </c>
      <c r="Z101" s="39">
        <v>1.7099999999999999E-6</v>
      </c>
      <c r="AA101" s="39">
        <v>1.703E-6</v>
      </c>
      <c r="AB101" s="39">
        <v>1.702E-6</v>
      </c>
      <c r="AC101" s="39">
        <v>1.7120000000000001E-6</v>
      </c>
      <c r="AD101" s="39">
        <v>1.714E-6</v>
      </c>
      <c r="AE101" s="39">
        <v>1.722E-6</v>
      </c>
      <c r="AF101" s="39"/>
      <c r="AG101" s="166"/>
      <c r="AI101" s="146"/>
    </row>
    <row r="102" spans="1:35">
      <c r="A102" s="154"/>
      <c r="B102" s="155" t="s">
        <v>238</v>
      </c>
      <c r="C102" s="156"/>
      <c r="D102" s="160"/>
      <c r="E102" s="161"/>
      <c r="F102" s="161"/>
      <c r="G102" s="161"/>
      <c r="H102" s="161"/>
      <c r="I102" s="161"/>
      <c r="J102" s="161"/>
      <c r="K102" s="161"/>
      <c r="L102" s="161"/>
      <c r="M102" s="161"/>
      <c r="N102" s="161"/>
      <c r="O102" s="161"/>
      <c r="P102" s="161"/>
      <c r="Q102" s="161"/>
      <c r="R102" s="161"/>
      <c r="S102" s="161"/>
      <c r="T102" s="161"/>
      <c r="U102" s="161"/>
      <c r="V102" s="161"/>
      <c r="W102" s="161"/>
      <c r="X102" s="161"/>
      <c r="Y102" s="161"/>
      <c r="Z102" s="161"/>
      <c r="AA102" s="161"/>
      <c r="AB102" s="161"/>
      <c r="AC102" s="156"/>
      <c r="AD102" s="156"/>
      <c r="AE102" s="156"/>
      <c r="AF102" s="156"/>
      <c r="AG102" s="166"/>
      <c r="AI102" s="146"/>
    </row>
    <row r="103" spans="1:35">
      <c r="A103" s="148" t="b">
        <v>1</v>
      </c>
      <c r="B103" s="145" t="s">
        <v>226</v>
      </c>
      <c r="C103" s="106" t="s">
        <v>239</v>
      </c>
      <c r="D103" s="169" t="s">
        <v>231</v>
      </c>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106"/>
      <c r="AD103" s="106"/>
      <c r="AE103" s="106"/>
      <c r="AF103" s="106"/>
      <c r="AG103" s="166"/>
      <c r="AI103" s="146"/>
    </row>
    <row r="104" spans="1:35">
      <c r="A104" s="148" t="b">
        <v>1</v>
      </c>
      <c r="B104" s="145" t="s">
        <v>210</v>
      </c>
      <c r="C104" s="106" t="s">
        <v>240</v>
      </c>
      <c r="D104" s="16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106"/>
      <c r="AD104" s="106"/>
      <c r="AE104" s="106"/>
      <c r="AF104" s="106"/>
      <c r="AG104" s="166"/>
      <c r="AI104" s="146"/>
    </row>
  </sheetData>
  <mergeCells count="9">
    <mergeCell ref="D43:D47"/>
    <mergeCell ref="D34:D39"/>
    <mergeCell ref="D49:D62"/>
    <mergeCell ref="AG49:AG62"/>
    <mergeCell ref="D66:D81"/>
    <mergeCell ref="AG66:AG104"/>
    <mergeCell ref="D83:D92"/>
    <mergeCell ref="D94:D101"/>
    <mergeCell ref="D103:D104"/>
  </mergeCells>
  <phoneticPr fontId="30" type="noConversion"/>
  <pageMargins left="0.25" right="0.25" top="0.75" bottom="0.75" header="0.3" footer="0.3"/>
  <pageSetup paperSize="9" scale="85" fitToWidth="0" orientation="landscape" horizontalDpi="4294967295" verticalDpi="4294967295" r:id="rId1"/>
  <colBreaks count="2" manualBreakCount="2">
    <brk id="13" max="46" man="1"/>
    <brk id="3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5"/>
  <sheetViews>
    <sheetView workbookViewId="0">
      <pane xSplit="5" topLeftCell="U1" activePane="topRight" state="frozen"/>
      <selection pane="topRight" activeCell="E2" sqref="E2"/>
    </sheetView>
  </sheetViews>
  <sheetFormatPr defaultColWidth="14.85546875" defaultRowHeight="12.75"/>
  <cols>
    <col min="1" max="1" width="4.5703125" style="18" customWidth="1"/>
    <col min="2" max="3" width="4.7109375" style="19" customWidth="1"/>
    <col min="4" max="4" width="66.85546875" style="19" bestFit="1" customWidth="1"/>
    <col min="5" max="5" width="7.5703125" style="18" customWidth="1"/>
    <col min="6" max="15" width="10.28515625" style="19" customWidth="1"/>
    <col min="16" max="25" width="10.140625" style="19" customWidth="1"/>
    <col min="26" max="30" width="14.42578125" style="19" bestFit="1" customWidth="1"/>
    <col min="31" max="31" width="14.42578125" style="13" bestFit="1" customWidth="1"/>
    <col min="32" max="32" width="14.42578125" style="13" customWidth="1"/>
    <col min="33" max="33" width="11.7109375" style="19" customWidth="1"/>
    <col min="34" max="257" width="14.85546875" style="13"/>
    <col min="258" max="258" width="4.5703125" style="13" customWidth="1"/>
    <col min="259" max="260" width="4.7109375" style="13" customWidth="1"/>
    <col min="261" max="261" width="66.85546875" style="13" bestFit="1" customWidth="1"/>
    <col min="262" max="262" width="7.5703125" style="13" customWidth="1"/>
    <col min="263" max="272" width="10.28515625" style="13" customWidth="1"/>
    <col min="273" max="287" width="10.140625" style="13" customWidth="1"/>
    <col min="288" max="288" width="2.7109375" style="13" customWidth="1"/>
    <col min="289" max="289" width="30.85546875" style="13" customWidth="1"/>
    <col min="290" max="513" width="14.85546875" style="13"/>
    <col min="514" max="514" width="4.5703125" style="13" customWidth="1"/>
    <col min="515" max="516" width="4.7109375" style="13" customWidth="1"/>
    <col min="517" max="517" width="66.85546875" style="13" bestFit="1" customWidth="1"/>
    <col min="518" max="518" width="7.5703125" style="13" customWidth="1"/>
    <col min="519" max="528" width="10.28515625" style="13" customWidth="1"/>
    <col min="529" max="543" width="10.140625" style="13" customWidth="1"/>
    <col min="544" max="544" width="2.7109375" style="13" customWidth="1"/>
    <col min="545" max="545" width="30.85546875" style="13" customWidth="1"/>
    <col min="546" max="769" width="14.85546875" style="13"/>
    <col min="770" max="770" width="4.5703125" style="13" customWidth="1"/>
    <col min="771" max="772" width="4.7109375" style="13" customWidth="1"/>
    <col min="773" max="773" width="66.85546875" style="13" bestFit="1" customWidth="1"/>
    <col min="774" max="774" width="7.5703125" style="13" customWidth="1"/>
    <col min="775" max="784" width="10.28515625" style="13" customWidth="1"/>
    <col min="785" max="799" width="10.140625" style="13" customWidth="1"/>
    <col min="800" max="800" width="2.7109375" style="13" customWidth="1"/>
    <col min="801" max="801" width="30.85546875" style="13" customWidth="1"/>
    <col min="802" max="1025" width="14.85546875" style="13"/>
    <col min="1026" max="1026" width="4.5703125" style="13" customWidth="1"/>
    <col min="1027" max="1028" width="4.7109375" style="13" customWidth="1"/>
    <col min="1029" max="1029" width="66.85546875" style="13" bestFit="1" customWidth="1"/>
    <col min="1030" max="1030" width="7.5703125" style="13" customWidth="1"/>
    <col min="1031" max="1040" width="10.28515625" style="13" customWidth="1"/>
    <col min="1041" max="1055" width="10.140625" style="13" customWidth="1"/>
    <col min="1056" max="1056" width="2.7109375" style="13" customWidth="1"/>
    <col min="1057" max="1057" width="30.85546875" style="13" customWidth="1"/>
    <col min="1058" max="1281" width="14.85546875" style="13"/>
    <col min="1282" max="1282" width="4.5703125" style="13" customWidth="1"/>
    <col min="1283" max="1284" width="4.7109375" style="13" customWidth="1"/>
    <col min="1285" max="1285" width="66.85546875" style="13" bestFit="1" customWidth="1"/>
    <col min="1286" max="1286" width="7.5703125" style="13" customWidth="1"/>
    <col min="1287" max="1296" width="10.28515625" style="13" customWidth="1"/>
    <col min="1297" max="1311" width="10.140625" style="13" customWidth="1"/>
    <col min="1312" max="1312" width="2.7109375" style="13" customWidth="1"/>
    <col min="1313" max="1313" width="30.85546875" style="13" customWidth="1"/>
    <col min="1314" max="1537" width="14.85546875" style="13"/>
    <col min="1538" max="1538" width="4.5703125" style="13" customWidth="1"/>
    <col min="1539" max="1540" width="4.7109375" style="13" customWidth="1"/>
    <col min="1541" max="1541" width="66.85546875" style="13" bestFit="1" customWidth="1"/>
    <col min="1542" max="1542" width="7.5703125" style="13" customWidth="1"/>
    <col min="1543" max="1552" width="10.28515625" style="13" customWidth="1"/>
    <col min="1553" max="1567" width="10.140625" style="13" customWidth="1"/>
    <col min="1568" max="1568" width="2.7109375" style="13" customWidth="1"/>
    <col min="1569" max="1569" width="30.85546875" style="13" customWidth="1"/>
    <col min="1570" max="1793" width="14.85546875" style="13"/>
    <col min="1794" max="1794" width="4.5703125" style="13" customWidth="1"/>
    <col min="1795" max="1796" width="4.7109375" style="13" customWidth="1"/>
    <col min="1797" max="1797" width="66.85546875" style="13" bestFit="1" customWidth="1"/>
    <col min="1798" max="1798" width="7.5703125" style="13" customWidth="1"/>
    <col min="1799" max="1808" width="10.28515625" style="13" customWidth="1"/>
    <col min="1809" max="1823" width="10.140625" style="13" customWidth="1"/>
    <col min="1824" max="1824" width="2.7109375" style="13" customWidth="1"/>
    <col min="1825" max="1825" width="30.85546875" style="13" customWidth="1"/>
    <col min="1826" max="2049" width="14.85546875" style="13"/>
    <col min="2050" max="2050" width="4.5703125" style="13" customWidth="1"/>
    <col min="2051" max="2052" width="4.7109375" style="13" customWidth="1"/>
    <col min="2053" max="2053" width="66.85546875" style="13" bestFit="1" customWidth="1"/>
    <col min="2054" max="2054" width="7.5703125" style="13" customWidth="1"/>
    <col min="2055" max="2064" width="10.28515625" style="13" customWidth="1"/>
    <col min="2065" max="2079" width="10.140625" style="13" customWidth="1"/>
    <col min="2080" max="2080" width="2.7109375" style="13" customWidth="1"/>
    <col min="2081" max="2081" width="30.85546875" style="13" customWidth="1"/>
    <col min="2082" max="2305" width="14.85546875" style="13"/>
    <col min="2306" max="2306" width="4.5703125" style="13" customWidth="1"/>
    <col min="2307" max="2308" width="4.7109375" style="13" customWidth="1"/>
    <col min="2309" max="2309" width="66.85546875" style="13" bestFit="1" customWidth="1"/>
    <col min="2310" max="2310" width="7.5703125" style="13" customWidth="1"/>
    <col min="2311" max="2320" width="10.28515625" style="13" customWidth="1"/>
    <col min="2321" max="2335" width="10.140625" style="13" customWidth="1"/>
    <col min="2336" max="2336" width="2.7109375" style="13" customWidth="1"/>
    <col min="2337" max="2337" width="30.85546875" style="13" customWidth="1"/>
    <col min="2338" max="2561" width="14.85546875" style="13"/>
    <col min="2562" max="2562" width="4.5703125" style="13" customWidth="1"/>
    <col min="2563" max="2564" width="4.7109375" style="13" customWidth="1"/>
    <col min="2565" max="2565" width="66.85546875" style="13" bestFit="1" customWidth="1"/>
    <col min="2566" max="2566" width="7.5703125" style="13" customWidth="1"/>
    <col min="2567" max="2576" width="10.28515625" style="13" customWidth="1"/>
    <col min="2577" max="2591" width="10.140625" style="13" customWidth="1"/>
    <col min="2592" max="2592" width="2.7109375" style="13" customWidth="1"/>
    <col min="2593" max="2593" width="30.85546875" style="13" customWidth="1"/>
    <col min="2594" max="2817" width="14.85546875" style="13"/>
    <col min="2818" max="2818" width="4.5703125" style="13" customWidth="1"/>
    <col min="2819" max="2820" width="4.7109375" style="13" customWidth="1"/>
    <col min="2821" max="2821" width="66.85546875" style="13" bestFit="1" customWidth="1"/>
    <col min="2822" max="2822" width="7.5703125" style="13" customWidth="1"/>
    <col min="2823" max="2832" width="10.28515625" style="13" customWidth="1"/>
    <col min="2833" max="2847" width="10.140625" style="13" customWidth="1"/>
    <col min="2848" max="2848" width="2.7109375" style="13" customWidth="1"/>
    <col min="2849" max="2849" width="30.85546875" style="13" customWidth="1"/>
    <col min="2850" max="3073" width="14.85546875" style="13"/>
    <col min="3074" max="3074" width="4.5703125" style="13" customWidth="1"/>
    <col min="3075" max="3076" width="4.7109375" style="13" customWidth="1"/>
    <col min="3077" max="3077" width="66.85546875" style="13" bestFit="1" customWidth="1"/>
    <col min="3078" max="3078" width="7.5703125" style="13" customWidth="1"/>
    <col min="3079" max="3088" width="10.28515625" style="13" customWidth="1"/>
    <col min="3089" max="3103" width="10.140625" style="13" customWidth="1"/>
    <col min="3104" max="3104" width="2.7109375" style="13" customWidth="1"/>
    <col min="3105" max="3105" width="30.85546875" style="13" customWidth="1"/>
    <col min="3106" max="3329" width="14.85546875" style="13"/>
    <col min="3330" max="3330" width="4.5703125" style="13" customWidth="1"/>
    <col min="3331" max="3332" width="4.7109375" style="13" customWidth="1"/>
    <col min="3333" max="3333" width="66.85546875" style="13" bestFit="1" customWidth="1"/>
    <col min="3334" max="3334" width="7.5703125" style="13" customWidth="1"/>
    <col min="3335" max="3344" width="10.28515625" style="13" customWidth="1"/>
    <col min="3345" max="3359" width="10.140625" style="13" customWidth="1"/>
    <col min="3360" max="3360" width="2.7109375" style="13" customWidth="1"/>
    <col min="3361" max="3361" width="30.85546875" style="13" customWidth="1"/>
    <col min="3362" max="3585" width="14.85546875" style="13"/>
    <col min="3586" max="3586" width="4.5703125" style="13" customWidth="1"/>
    <col min="3587" max="3588" width="4.7109375" style="13" customWidth="1"/>
    <col min="3589" max="3589" width="66.85546875" style="13" bestFit="1" customWidth="1"/>
    <col min="3590" max="3590" width="7.5703125" style="13" customWidth="1"/>
    <col min="3591" max="3600" width="10.28515625" style="13" customWidth="1"/>
    <col min="3601" max="3615" width="10.140625" style="13" customWidth="1"/>
    <col min="3616" max="3616" width="2.7109375" style="13" customWidth="1"/>
    <col min="3617" max="3617" width="30.85546875" style="13" customWidth="1"/>
    <col min="3618" max="3841" width="14.85546875" style="13"/>
    <col min="3842" max="3842" width="4.5703125" style="13" customWidth="1"/>
    <col min="3843" max="3844" width="4.7109375" style="13" customWidth="1"/>
    <col min="3845" max="3845" width="66.85546875" style="13" bestFit="1" customWidth="1"/>
    <col min="3846" max="3846" width="7.5703125" style="13" customWidth="1"/>
    <col min="3847" max="3856" width="10.28515625" style="13" customWidth="1"/>
    <col min="3857" max="3871" width="10.140625" style="13" customWidth="1"/>
    <col min="3872" max="3872" width="2.7109375" style="13" customWidth="1"/>
    <col min="3873" max="3873" width="30.85546875" style="13" customWidth="1"/>
    <col min="3874" max="4097" width="14.85546875" style="13"/>
    <col min="4098" max="4098" width="4.5703125" style="13" customWidth="1"/>
    <col min="4099" max="4100" width="4.7109375" style="13" customWidth="1"/>
    <col min="4101" max="4101" width="66.85546875" style="13" bestFit="1" customWidth="1"/>
    <col min="4102" max="4102" width="7.5703125" style="13" customWidth="1"/>
    <col min="4103" max="4112" width="10.28515625" style="13" customWidth="1"/>
    <col min="4113" max="4127" width="10.140625" style="13" customWidth="1"/>
    <col min="4128" max="4128" width="2.7109375" style="13" customWidth="1"/>
    <col min="4129" max="4129" width="30.85546875" style="13" customWidth="1"/>
    <col min="4130" max="4353" width="14.85546875" style="13"/>
    <col min="4354" max="4354" width="4.5703125" style="13" customWidth="1"/>
    <col min="4355" max="4356" width="4.7109375" style="13" customWidth="1"/>
    <col min="4357" max="4357" width="66.85546875" style="13" bestFit="1" customWidth="1"/>
    <col min="4358" max="4358" width="7.5703125" style="13" customWidth="1"/>
    <col min="4359" max="4368" width="10.28515625" style="13" customWidth="1"/>
    <col min="4369" max="4383" width="10.140625" style="13" customWidth="1"/>
    <col min="4384" max="4384" width="2.7109375" style="13" customWidth="1"/>
    <col min="4385" max="4385" width="30.85546875" style="13" customWidth="1"/>
    <col min="4386" max="4609" width="14.85546875" style="13"/>
    <col min="4610" max="4610" width="4.5703125" style="13" customWidth="1"/>
    <col min="4611" max="4612" width="4.7109375" style="13" customWidth="1"/>
    <col min="4613" max="4613" width="66.85546875" style="13" bestFit="1" customWidth="1"/>
    <col min="4614" max="4614" width="7.5703125" style="13" customWidth="1"/>
    <col min="4615" max="4624" width="10.28515625" style="13" customWidth="1"/>
    <col min="4625" max="4639" width="10.140625" style="13" customWidth="1"/>
    <col min="4640" max="4640" width="2.7109375" style="13" customWidth="1"/>
    <col min="4641" max="4641" width="30.85546875" style="13" customWidth="1"/>
    <col min="4642" max="4865" width="14.85546875" style="13"/>
    <col min="4866" max="4866" width="4.5703125" style="13" customWidth="1"/>
    <col min="4867" max="4868" width="4.7109375" style="13" customWidth="1"/>
    <col min="4869" max="4869" width="66.85546875" style="13" bestFit="1" customWidth="1"/>
    <col min="4870" max="4870" width="7.5703125" style="13" customWidth="1"/>
    <col min="4871" max="4880" width="10.28515625" style="13" customWidth="1"/>
    <col min="4881" max="4895" width="10.140625" style="13" customWidth="1"/>
    <col min="4896" max="4896" width="2.7109375" style="13" customWidth="1"/>
    <col min="4897" max="4897" width="30.85546875" style="13" customWidth="1"/>
    <col min="4898" max="5121" width="14.85546875" style="13"/>
    <col min="5122" max="5122" width="4.5703125" style="13" customWidth="1"/>
    <col min="5123" max="5124" width="4.7109375" style="13" customWidth="1"/>
    <col min="5125" max="5125" width="66.85546875" style="13" bestFit="1" customWidth="1"/>
    <col min="5126" max="5126" width="7.5703125" style="13" customWidth="1"/>
    <col min="5127" max="5136" width="10.28515625" style="13" customWidth="1"/>
    <col min="5137" max="5151" width="10.140625" style="13" customWidth="1"/>
    <col min="5152" max="5152" width="2.7109375" style="13" customWidth="1"/>
    <col min="5153" max="5153" width="30.85546875" style="13" customWidth="1"/>
    <col min="5154" max="5377" width="14.85546875" style="13"/>
    <col min="5378" max="5378" width="4.5703125" style="13" customWidth="1"/>
    <col min="5379" max="5380" width="4.7109375" style="13" customWidth="1"/>
    <col min="5381" max="5381" width="66.85546875" style="13" bestFit="1" customWidth="1"/>
    <col min="5382" max="5382" width="7.5703125" style="13" customWidth="1"/>
    <col min="5383" max="5392" width="10.28515625" style="13" customWidth="1"/>
    <col min="5393" max="5407" width="10.140625" style="13" customWidth="1"/>
    <col min="5408" max="5408" width="2.7109375" style="13" customWidth="1"/>
    <col min="5409" max="5409" width="30.85546875" style="13" customWidth="1"/>
    <col min="5410" max="5633" width="14.85546875" style="13"/>
    <col min="5634" max="5634" width="4.5703125" style="13" customWidth="1"/>
    <col min="5635" max="5636" width="4.7109375" style="13" customWidth="1"/>
    <col min="5637" max="5637" width="66.85546875" style="13" bestFit="1" customWidth="1"/>
    <col min="5638" max="5638" width="7.5703125" style="13" customWidth="1"/>
    <col min="5639" max="5648" width="10.28515625" style="13" customWidth="1"/>
    <col min="5649" max="5663" width="10.140625" style="13" customWidth="1"/>
    <col min="5664" max="5664" width="2.7109375" style="13" customWidth="1"/>
    <col min="5665" max="5665" width="30.85546875" style="13" customWidth="1"/>
    <col min="5666" max="5889" width="14.85546875" style="13"/>
    <col min="5890" max="5890" width="4.5703125" style="13" customWidth="1"/>
    <col min="5891" max="5892" width="4.7109375" style="13" customWidth="1"/>
    <col min="5893" max="5893" width="66.85546875" style="13" bestFit="1" customWidth="1"/>
    <col min="5894" max="5894" width="7.5703125" style="13" customWidth="1"/>
    <col min="5895" max="5904" width="10.28515625" style="13" customWidth="1"/>
    <col min="5905" max="5919" width="10.140625" style="13" customWidth="1"/>
    <col min="5920" max="5920" width="2.7109375" style="13" customWidth="1"/>
    <col min="5921" max="5921" width="30.85546875" style="13" customWidth="1"/>
    <col min="5922" max="6145" width="14.85546875" style="13"/>
    <col min="6146" max="6146" width="4.5703125" style="13" customWidth="1"/>
    <col min="6147" max="6148" width="4.7109375" style="13" customWidth="1"/>
    <col min="6149" max="6149" width="66.85546875" style="13" bestFit="1" customWidth="1"/>
    <col min="6150" max="6150" width="7.5703125" style="13" customWidth="1"/>
    <col min="6151" max="6160" width="10.28515625" style="13" customWidth="1"/>
    <col min="6161" max="6175" width="10.140625" style="13" customWidth="1"/>
    <col min="6176" max="6176" width="2.7109375" style="13" customWidth="1"/>
    <col min="6177" max="6177" width="30.85546875" style="13" customWidth="1"/>
    <col min="6178" max="6401" width="14.85546875" style="13"/>
    <col min="6402" max="6402" width="4.5703125" style="13" customWidth="1"/>
    <col min="6403" max="6404" width="4.7109375" style="13" customWidth="1"/>
    <col min="6405" max="6405" width="66.85546875" style="13" bestFit="1" customWidth="1"/>
    <col min="6406" max="6406" width="7.5703125" style="13" customWidth="1"/>
    <col min="6407" max="6416" width="10.28515625" style="13" customWidth="1"/>
    <col min="6417" max="6431" width="10.140625" style="13" customWidth="1"/>
    <col min="6432" max="6432" width="2.7109375" style="13" customWidth="1"/>
    <col min="6433" max="6433" width="30.85546875" style="13" customWidth="1"/>
    <col min="6434" max="6657" width="14.85546875" style="13"/>
    <col min="6658" max="6658" width="4.5703125" style="13" customWidth="1"/>
    <col min="6659" max="6660" width="4.7109375" style="13" customWidth="1"/>
    <col min="6661" max="6661" width="66.85546875" style="13" bestFit="1" customWidth="1"/>
    <col min="6662" max="6662" width="7.5703125" style="13" customWidth="1"/>
    <col min="6663" max="6672" width="10.28515625" style="13" customWidth="1"/>
    <col min="6673" max="6687" width="10.140625" style="13" customWidth="1"/>
    <col min="6688" max="6688" width="2.7109375" style="13" customWidth="1"/>
    <col min="6689" max="6689" width="30.85546875" style="13" customWidth="1"/>
    <col min="6690" max="6913" width="14.85546875" style="13"/>
    <col min="6914" max="6914" width="4.5703125" style="13" customWidth="1"/>
    <col min="6915" max="6916" width="4.7109375" style="13" customWidth="1"/>
    <col min="6917" max="6917" width="66.85546875" style="13" bestFit="1" customWidth="1"/>
    <col min="6918" max="6918" width="7.5703125" style="13" customWidth="1"/>
    <col min="6919" max="6928" width="10.28515625" style="13" customWidth="1"/>
    <col min="6929" max="6943" width="10.140625" style="13" customWidth="1"/>
    <col min="6944" max="6944" width="2.7109375" style="13" customWidth="1"/>
    <col min="6945" max="6945" width="30.85546875" style="13" customWidth="1"/>
    <col min="6946" max="7169" width="14.85546875" style="13"/>
    <col min="7170" max="7170" width="4.5703125" style="13" customWidth="1"/>
    <col min="7171" max="7172" width="4.7109375" style="13" customWidth="1"/>
    <col min="7173" max="7173" width="66.85546875" style="13" bestFit="1" customWidth="1"/>
    <col min="7174" max="7174" width="7.5703125" style="13" customWidth="1"/>
    <col min="7175" max="7184" width="10.28515625" style="13" customWidth="1"/>
    <col min="7185" max="7199" width="10.140625" style="13" customWidth="1"/>
    <col min="7200" max="7200" width="2.7109375" style="13" customWidth="1"/>
    <col min="7201" max="7201" width="30.85546875" style="13" customWidth="1"/>
    <col min="7202" max="7425" width="14.85546875" style="13"/>
    <col min="7426" max="7426" width="4.5703125" style="13" customWidth="1"/>
    <col min="7427" max="7428" width="4.7109375" style="13" customWidth="1"/>
    <col min="7429" max="7429" width="66.85546875" style="13" bestFit="1" customWidth="1"/>
    <col min="7430" max="7430" width="7.5703125" style="13" customWidth="1"/>
    <col min="7431" max="7440" width="10.28515625" style="13" customWidth="1"/>
    <col min="7441" max="7455" width="10.140625" style="13" customWidth="1"/>
    <col min="7456" max="7456" width="2.7109375" style="13" customWidth="1"/>
    <col min="7457" max="7457" width="30.85546875" style="13" customWidth="1"/>
    <col min="7458" max="7681" width="14.85546875" style="13"/>
    <col min="7682" max="7682" width="4.5703125" style="13" customWidth="1"/>
    <col min="7683" max="7684" width="4.7109375" style="13" customWidth="1"/>
    <col min="7685" max="7685" width="66.85546875" style="13" bestFit="1" customWidth="1"/>
    <col min="7686" max="7686" width="7.5703125" style="13" customWidth="1"/>
    <col min="7687" max="7696" width="10.28515625" style="13" customWidth="1"/>
    <col min="7697" max="7711" width="10.140625" style="13" customWidth="1"/>
    <col min="7712" max="7712" width="2.7109375" style="13" customWidth="1"/>
    <col min="7713" max="7713" width="30.85546875" style="13" customWidth="1"/>
    <col min="7714" max="7937" width="14.85546875" style="13"/>
    <col min="7938" max="7938" width="4.5703125" style="13" customWidth="1"/>
    <col min="7939" max="7940" width="4.7109375" style="13" customWidth="1"/>
    <col min="7941" max="7941" width="66.85546875" style="13" bestFit="1" customWidth="1"/>
    <col min="7942" max="7942" width="7.5703125" style="13" customWidth="1"/>
    <col min="7943" max="7952" width="10.28515625" style="13" customWidth="1"/>
    <col min="7953" max="7967" width="10.140625" style="13" customWidth="1"/>
    <col min="7968" max="7968" width="2.7109375" style="13" customWidth="1"/>
    <col min="7969" max="7969" width="30.85546875" style="13" customWidth="1"/>
    <col min="7970" max="8193" width="14.85546875" style="13"/>
    <col min="8194" max="8194" width="4.5703125" style="13" customWidth="1"/>
    <col min="8195" max="8196" width="4.7109375" style="13" customWidth="1"/>
    <col min="8197" max="8197" width="66.85546875" style="13" bestFit="1" customWidth="1"/>
    <col min="8198" max="8198" width="7.5703125" style="13" customWidth="1"/>
    <col min="8199" max="8208" width="10.28515625" style="13" customWidth="1"/>
    <col min="8209" max="8223" width="10.140625" style="13" customWidth="1"/>
    <col min="8224" max="8224" width="2.7109375" style="13" customWidth="1"/>
    <col min="8225" max="8225" width="30.85546875" style="13" customWidth="1"/>
    <col min="8226" max="8449" width="14.85546875" style="13"/>
    <col min="8450" max="8450" width="4.5703125" style="13" customWidth="1"/>
    <col min="8451" max="8452" width="4.7109375" style="13" customWidth="1"/>
    <col min="8453" max="8453" width="66.85546875" style="13" bestFit="1" customWidth="1"/>
    <col min="8454" max="8454" width="7.5703125" style="13" customWidth="1"/>
    <col min="8455" max="8464" width="10.28515625" style="13" customWidth="1"/>
    <col min="8465" max="8479" width="10.140625" style="13" customWidth="1"/>
    <col min="8480" max="8480" width="2.7109375" style="13" customWidth="1"/>
    <col min="8481" max="8481" width="30.85546875" style="13" customWidth="1"/>
    <col min="8482" max="8705" width="14.85546875" style="13"/>
    <col min="8706" max="8706" width="4.5703125" style="13" customWidth="1"/>
    <col min="8707" max="8708" width="4.7109375" style="13" customWidth="1"/>
    <col min="8709" max="8709" width="66.85546875" style="13" bestFit="1" customWidth="1"/>
    <col min="8710" max="8710" width="7.5703125" style="13" customWidth="1"/>
    <col min="8711" max="8720" width="10.28515625" style="13" customWidth="1"/>
    <col min="8721" max="8735" width="10.140625" style="13" customWidth="1"/>
    <col min="8736" max="8736" width="2.7109375" style="13" customWidth="1"/>
    <col min="8737" max="8737" width="30.85546875" style="13" customWidth="1"/>
    <col min="8738" max="8961" width="14.85546875" style="13"/>
    <col min="8962" max="8962" width="4.5703125" style="13" customWidth="1"/>
    <col min="8963" max="8964" width="4.7109375" style="13" customWidth="1"/>
    <col min="8965" max="8965" width="66.85546875" style="13" bestFit="1" customWidth="1"/>
    <col min="8966" max="8966" width="7.5703125" style="13" customWidth="1"/>
    <col min="8967" max="8976" width="10.28515625" style="13" customWidth="1"/>
    <col min="8977" max="8991" width="10.140625" style="13" customWidth="1"/>
    <col min="8992" max="8992" width="2.7109375" style="13" customWidth="1"/>
    <col min="8993" max="8993" width="30.85546875" style="13" customWidth="1"/>
    <col min="8994" max="9217" width="14.85546875" style="13"/>
    <col min="9218" max="9218" width="4.5703125" style="13" customWidth="1"/>
    <col min="9219" max="9220" width="4.7109375" style="13" customWidth="1"/>
    <col min="9221" max="9221" width="66.85546875" style="13" bestFit="1" customWidth="1"/>
    <col min="9222" max="9222" width="7.5703125" style="13" customWidth="1"/>
    <col min="9223" max="9232" width="10.28515625" style="13" customWidth="1"/>
    <col min="9233" max="9247" width="10.140625" style="13" customWidth="1"/>
    <col min="9248" max="9248" width="2.7109375" style="13" customWidth="1"/>
    <col min="9249" max="9249" width="30.85546875" style="13" customWidth="1"/>
    <col min="9250" max="9473" width="14.85546875" style="13"/>
    <col min="9474" max="9474" width="4.5703125" style="13" customWidth="1"/>
    <col min="9475" max="9476" width="4.7109375" style="13" customWidth="1"/>
    <col min="9477" max="9477" width="66.85546875" style="13" bestFit="1" customWidth="1"/>
    <col min="9478" max="9478" width="7.5703125" style="13" customWidth="1"/>
    <col min="9479" max="9488" width="10.28515625" style="13" customWidth="1"/>
    <col min="9489" max="9503" width="10.140625" style="13" customWidth="1"/>
    <col min="9504" max="9504" width="2.7109375" style="13" customWidth="1"/>
    <col min="9505" max="9505" width="30.85546875" style="13" customWidth="1"/>
    <col min="9506" max="9729" width="14.85546875" style="13"/>
    <col min="9730" max="9730" width="4.5703125" style="13" customWidth="1"/>
    <col min="9731" max="9732" width="4.7109375" style="13" customWidth="1"/>
    <col min="9733" max="9733" width="66.85546875" style="13" bestFit="1" customWidth="1"/>
    <col min="9734" max="9734" width="7.5703125" style="13" customWidth="1"/>
    <col min="9735" max="9744" width="10.28515625" style="13" customWidth="1"/>
    <col min="9745" max="9759" width="10.140625" style="13" customWidth="1"/>
    <col min="9760" max="9760" width="2.7109375" style="13" customWidth="1"/>
    <col min="9761" max="9761" width="30.85546875" style="13" customWidth="1"/>
    <col min="9762" max="9985" width="14.85546875" style="13"/>
    <col min="9986" max="9986" width="4.5703125" style="13" customWidth="1"/>
    <col min="9987" max="9988" width="4.7109375" style="13" customWidth="1"/>
    <col min="9989" max="9989" width="66.85546875" style="13" bestFit="1" customWidth="1"/>
    <col min="9990" max="9990" width="7.5703125" style="13" customWidth="1"/>
    <col min="9991" max="10000" width="10.28515625" style="13" customWidth="1"/>
    <col min="10001" max="10015" width="10.140625" style="13" customWidth="1"/>
    <col min="10016" max="10016" width="2.7109375" style="13" customWidth="1"/>
    <col min="10017" max="10017" width="30.85546875" style="13" customWidth="1"/>
    <col min="10018" max="10241" width="14.85546875" style="13"/>
    <col min="10242" max="10242" width="4.5703125" style="13" customWidth="1"/>
    <col min="10243" max="10244" width="4.7109375" style="13" customWidth="1"/>
    <col min="10245" max="10245" width="66.85546875" style="13" bestFit="1" customWidth="1"/>
    <col min="10246" max="10246" width="7.5703125" style="13" customWidth="1"/>
    <col min="10247" max="10256" width="10.28515625" style="13" customWidth="1"/>
    <col min="10257" max="10271" width="10.140625" style="13" customWidth="1"/>
    <col min="10272" max="10272" width="2.7109375" style="13" customWidth="1"/>
    <col min="10273" max="10273" width="30.85546875" style="13" customWidth="1"/>
    <col min="10274" max="10497" width="14.85546875" style="13"/>
    <col min="10498" max="10498" width="4.5703125" style="13" customWidth="1"/>
    <col min="10499" max="10500" width="4.7109375" style="13" customWidth="1"/>
    <col min="10501" max="10501" width="66.85546875" style="13" bestFit="1" customWidth="1"/>
    <col min="10502" max="10502" width="7.5703125" style="13" customWidth="1"/>
    <col min="10503" max="10512" width="10.28515625" style="13" customWidth="1"/>
    <col min="10513" max="10527" width="10.140625" style="13" customWidth="1"/>
    <col min="10528" max="10528" width="2.7109375" style="13" customWidth="1"/>
    <col min="10529" max="10529" width="30.85546875" style="13" customWidth="1"/>
    <col min="10530" max="10753" width="14.85546875" style="13"/>
    <col min="10754" max="10754" width="4.5703125" style="13" customWidth="1"/>
    <col min="10755" max="10756" width="4.7109375" style="13" customWidth="1"/>
    <col min="10757" max="10757" width="66.85546875" style="13" bestFit="1" customWidth="1"/>
    <col min="10758" max="10758" width="7.5703125" style="13" customWidth="1"/>
    <col min="10759" max="10768" width="10.28515625" style="13" customWidth="1"/>
    <col min="10769" max="10783" width="10.140625" style="13" customWidth="1"/>
    <col min="10784" max="10784" width="2.7109375" style="13" customWidth="1"/>
    <col min="10785" max="10785" width="30.85546875" style="13" customWidth="1"/>
    <col min="10786" max="11009" width="14.85546875" style="13"/>
    <col min="11010" max="11010" width="4.5703125" style="13" customWidth="1"/>
    <col min="11011" max="11012" width="4.7109375" style="13" customWidth="1"/>
    <col min="11013" max="11013" width="66.85546875" style="13" bestFit="1" customWidth="1"/>
    <col min="11014" max="11014" width="7.5703125" style="13" customWidth="1"/>
    <col min="11015" max="11024" width="10.28515625" style="13" customWidth="1"/>
    <col min="11025" max="11039" width="10.140625" style="13" customWidth="1"/>
    <col min="11040" max="11040" width="2.7109375" style="13" customWidth="1"/>
    <col min="11041" max="11041" width="30.85546875" style="13" customWidth="1"/>
    <col min="11042" max="11265" width="14.85546875" style="13"/>
    <col min="11266" max="11266" width="4.5703125" style="13" customWidth="1"/>
    <col min="11267" max="11268" width="4.7109375" style="13" customWidth="1"/>
    <col min="11269" max="11269" width="66.85546875" style="13" bestFit="1" customWidth="1"/>
    <col min="11270" max="11270" width="7.5703125" style="13" customWidth="1"/>
    <col min="11271" max="11280" width="10.28515625" style="13" customWidth="1"/>
    <col min="11281" max="11295" width="10.140625" style="13" customWidth="1"/>
    <col min="11296" max="11296" width="2.7109375" style="13" customWidth="1"/>
    <col min="11297" max="11297" width="30.85546875" style="13" customWidth="1"/>
    <col min="11298" max="11521" width="14.85546875" style="13"/>
    <col min="11522" max="11522" width="4.5703125" style="13" customWidth="1"/>
    <col min="11523" max="11524" width="4.7109375" style="13" customWidth="1"/>
    <col min="11525" max="11525" width="66.85546875" style="13" bestFit="1" customWidth="1"/>
    <col min="11526" max="11526" width="7.5703125" style="13" customWidth="1"/>
    <col min="11527" max="11536" width="10.28515625" style="13" customWidth="1"/>
    <col min="11537" max="11551" width="10.140625" style="13" customWidth="1"/>
    <col min="11552" max="11552" width="2.7109375" style="13" customWidth="1"/>
    <col min="11553" max="11553" width="30.85546875" style="13" customWidth="1"/>
    <col min="11554" max="11777" width="14.85546875" style="13"/>
    <col min="11778" max="11778" width="4.5703125" style="13" customWidth="1"/>
    <col min="11779" max="11780" width="4.7109375" style="13" customWidth="1"/>
    <col min="11781" max="11781" width="66.85546875" style="13" bestFit="1" customWidth="1"/>
    <col min="11782" max="11782" width="7.5703125" style="13" customWidth="1"/>
    <col min="11783" max="11792" width="10.28515625" style="13" customWidth="1"/>
    <col min="11793" max="11807" width="10.140625" style="13" customWidth="1"/>
    <col min="11808" max="11808" width="2.7109375" style="13" customWidth="1"/>
    <col min="11809" max="11809" width="30.85546875" style="13" customWidth="1"/>
    <col min="11810" max="12033" width="14.85546875" style="13"/>
    <col min="12034" max="12034" width="4.5703125" style="13" customWidth="1"/>
    <col min="12035" max="12036" width="4.7109375" style="13" customWidth="1"/>
    <col min="12037" max="12037" width="66.85546875" style="13" bestFit="1" customWidth="1"/>
    <col min="12038" max="12038" width="7.5703125" style="13" customWidth="1"/>
    <col min="12039" max="12048" width="10.28515625" style="13" customWidth="1"/>
    <col min="12049" max="12063" width="10.140625" style="13" customWidth="1"/>
    <col min="12064" max="12064" width="2.7109375" style="13" customWidth="1"/>
    <col min="12065" max="12065" width="30.85546875" style="13" customWidth="1"/>
    <col min="12066" max="12289" width="14.85546875" style="13"/>
    <col min="12290" max="12290" width="4.5703125" style="13" customWidth="1"/>
    <col min="12291" max="12292" width="4.7109375" style="13" customWidth="1"/>
    <col min="12293" max="12293" width="66.85546875" style="13" bestFit="1" customWidth="1"/>
    <col min="12294" max="12294" width="7.5703125" style="13" customWidth="1"/>
    <col min="12295" max="12304" width="10.28515625" style="13" customWidth="1"/>
    <col min="12305" max="12319" width="10.140625" style="13" customWidth="1"/>
    <col min="12320" max="12320" width="2.7109375" style="13" customWidth="1"/>
    <col min="12321" max="12321" width="30.85546875" style="13" customWidth="1"/>
    <col min="12322" max="12545" width="14.85546875" style="13"/>
    <col min="12546" max="12546" width="4.5703125" style="13" customWidth="1"/>
    <col min="12547" max="12548" width="4.7109375" style="13" customWidth="1"/>
    <col min="12549" max="12549" width="66.85546875" style="13" bestFit="1" customWidth="1"/>
    <col min="12550" max="12550" width="7.5703125" style="13" customWidth="1"/>
    <col min="12551" max="12560" width="10.28515625" style="13" customWidth="1"/>
    <col min="12561" max="12575" width="10.140625" style="13" customWidth="1"/>
    <col min="12576" max="12576" width="2.7109375" style="13" customWidth="1"/>
    <col min="12577" max="12577" width="30.85546875" style="13" customWidth="1"/>
    <col min="12578" max="12801" width="14.85546875" style="13"/>
    <col min="12802" max="12802" width="4.5703125" style="13" customWidth="1"/>
    <col min="12803" max="12804" width="4.7109375" style="13" customWidth="1"/>
    <col min="12805" max="12805" width="66.85546875" style="13" bestFit="1" customWidth="1"/>
    <col min="12806" max="12806" width="7.5703125" style="13" customWidth="1"/>
    <col min="12807" max="12816" width="10.28515625" style="13" customWidth="1"/>
    <col min="12817" max="12831" width="10.140625" style="13" customWidth="1"/>
    <col min="12832" max="12832" width="2.7109375" style="13" customWidth="1"/>
    <col min="12833" max="12833" width="30.85546875" style="13" customWidth="1"/>
    <col min="12834" max="13057" width="14.85546875" style="13"/>
    <col min="13058" max="13058" width="4.5703125" style="13" customWidth="1"/>
    <col min="13059" max="13060" width="4.7109375" style="13" customWidth="1"/>
    <col min="13061" max="13061" width="66.85546875" style="13" bestFit="1" customWidth="1"/>
    <col min="13062" max="13062" width="7.5703125" style="13" customWidth="1"/>
    <col min="13063" max="13072" width="10.28515625" style="13" customWidth="1"/>
    <col min="13073" max="13087" width="10.140625" style="13" customWidth="1"/>
    <col min="13088" max="13088" width="2.7109375" style="13" customWidth="1"/>
    <col min="13089" max="13089" width="30.85546875" style="13" customWidth="1"/>
    <col min="13090" max="13313" width="14.85546875" style="13"/>
    <col min="13314" max="13314" width="4.5703125" style="13" customWidth="1"/>
    <col min="13315" max="13316" width="4.7109375" style="13" customWidth="1"/>
    <col min="13317" max="13317" width="66.85546875" style="13" bestFit="1" customWidth="1"/>
    <col min="13318" max="13318" width="7.5703125" style="13" customWidth="1"/>
    <col min="13319" max="13328" width="10.28515625" style="13" customWidth="1"/>
    <col min="13329" max="13343" width="10.140625" style="13" customWidth="1"/>
    <col min="13344" max="13344" width="2.7109375" style="13" customWidth="1"/>
    <col min="13345" max="13345" width="30.85546875" style="13" customWidth="1"/>
    <col min="13346" max="13569" width="14.85546875" style="13"/>
    <col min="13570" max="13570" width="4.5703125" style="13" customWidth="1"/>
    <col min="13571" max="13572" width="4.7109375" style="13" customWidth="1"/>
    <col min="13573" max="13573" width="66.85546875" style="13" bestFit="1" customWidth="1"/>
    <col min="13574" max="13574" width="7.5703125" style="13" customWidth="1"/>
    <col min="13575" max="13584" width="10.28515625" style="13" customWidth="1"/>
    <col min="13585" max="13599" width="10.140625" style="13" customWidth="1"/>
    <col min="13600" max="13600" width="2.7109375" style="13" customWidth="1"/>
    <col min="13601" max="13601" width="30.85546875" style="13" customWidth="1"/>
    <col min="13602" max="13825" width="14.85546875" style="13"/>
    <col min="13826" max="13826" width="4.5703125" style="13" customWidth="1"/>
    <col min="13827" max="13828" width="4.7109375" style="13" customWidth="1"/>
    <col min="13829" max="13829" width="66.85546875" style="13" bestFit="1" customWidth="1"/>
    <col min="13830" max="13830" width="7.5703125" style="13" customWidth="1"/>
    <col min="13831" max="13840" width="10.28515625" style="13" customWidth="1"/>
    <col min="13841" max="13855" width="10.140625" style="13" customWidth="1"/>
    <col min="13856" max="13856" width="2.7109375" style="13" customWidth="1"/>
    <col min="13857" max="13857" width="30.85546875" style="13" customWidth="1"/>
    <col min="13858" max="14081" width="14.85546875" style="13"/>
    <col min="14082" max="14082" width="4.5703125" style="13" customWidth="1"/>
    <col min="14083" max="14084" width="4.7109375" style="13" customWidth="1"/>
    <col min="14085" max="14085" width="66.85546875" style="13" bestFit="1" customWidth="1"/>
    <col min="14086" max="14086" width="7.5703125" style="13" customWidth="1"/>
    <col min="14087" max="14096" width="10.28515625" style="13" customWidth="1"/>
    <col min="14097" max="14111" width="10.140625" style="13" customWidth="1"/>
    <col min="14112" max="14112" width="2.7109375" style="13" customWidth="1"/>
    <col min="14113" max="14113" width="30.85546875" style="13" customWidth="1"/>
    <col min="14114" max="14337" width="14.85546875" style="13"/>
    <col min="14338" max="14338" width="4.5703125" style="13" customWidth="1"/>
    <col min="14339" max="14340" width="4.7109375" style="13" customWidth="1"/>
    <col min="14341" max="14341" width="66.85546875" style="13" bestFit="1" customWidth="1"/>
    <col min="14342" max="14342" width="7.5703125" style="13" customWidth="1"/>
    <col min="14343" max="14352" width="10.28515625" style="13" customWidth="1"/>
    <col min="14353" max="14367" width="10.140625" style="13" customWidth="1"/>
    <col min="14368" max="14368" width="2.7109375" style="13" customWidth="1"/>
    <col min="14369" max="14369" width="30.85546875" style="13" customWidth="1"/>
    <col min="14370" max="14593" width="14.85546875" style="13"/>
    <col min="14594" max="14594" width="4.5703125" style="13" customWidth="1"/>
    <col min="14595" max="14596" width="4.7109375" style="13" customWidth="1"/>
    <col min="14597" max="14597" width="66.85546875" style="13" bestFit="1" customWidth="1"/>
    <col min="14598" max="14598" width="7.5703125" style="13" customWidth="1"/>
    <col min="14599" max="14608" width="10.28515625" style="13" customWidth="1"/>
    <col min="14609" max="14623" width="10.140625" style="13" customWidth="1"/>
    <col min="14624" max="14624" width="2.7109375" style="13" customWidth="1"/>
    <col min="14625" max="14625" width="30.85546875" style="13" customWidth="1"/>
    <col min="14626" max="14849" width="14.85546875" style="13"/>
    <col min="14850" max="14850" width="4.5703125" style="13" customWidth="1"/>
    <col min="14851" max="14852" width="4.7109375" style="13" customWidth="1"/>
    <col min="14853" max="14853" width="66.85546875" style="13" bestFit="1" customWidth="1"/>
    <col min="14854" max="14854" width="7.5703125" style="13" customWidth="1"/>
    <col min="14855" max="14864" width="10.28515625" style="13" customWidth="1"/>
    <col min="14865" max="14879" width="10.140625" style="13" customWidth="1"/>
    <col min="14880" max="14880" width="2.7109375" style="13" customWidth="1"/>
    <col min="14881" max="14881" width="30.85546875" style="13" customWidth="1"/>
    <col min="14882" max="15105" width="14.85546875" style="13"/>
    <col min="15106" max="15106" width="4.5703125" style="13" customWidth="1"/>
    <col min="15107" max="15108" width="4.7109375" style="13" customWidth="1"/>
    <col min="15109" max="15109" width="66.85546875" style="13" bestFit="1" customWidth="1"/>
    <col min="15110" max="15110" width="7.5703125" style="13" customWidth="1"/>
    <col min="15111" max="15120" width="10.28515625" style="13" customWidth="1"/>
    <col min="15121" max="15135" width="10.140625" style="13" customWidth="1"/>
    <col min="15136" max="15136" width="2.7109375" style="13" customWidth="1"/>
    <col min="15137" max="15137" width="30.85546875" style="13" customWidth="1"/>
    <col min="15138" max="15361" width="14.85546875" style="13"/>
    <col min="15362" max="15362" width="4.5703125" style="13" customWidth="1"/>
    <col min="15363" max="15364" width="4.7109375" style="13" customWidth="1"/>
    <col min="15365" max="15365" width="66.85546875" style="13" bestFit="1" customWidth="1"/>
    <col min="15366" max="15366" width="7.5703125" style="13" customWidth="1"/>
    <col min="15367" max="15376" width="10.28515625" style="13" customWidth="1"/>
    <col min="15377" max="15391" width="10.140625" style="13" customWidth="1"/>
    <col min="15392" max="15392" width="2.7109375" style="13" customWidth="1"/>
    <col min="15393" max="15393" width="30.85546875" style="13" customWidth="1"/>
    <col min="15394" max="15617" width="14.85546875" style="13"/>
    <col min="15618" max="15618" width="4.5703125" style="13" customWidth="1"/>
    <col min="15619" max="15620" width="4.7109375" style="13" customWidth="1"/>
    <col min="15621" max="15621" width="66.85546875" style="13" bestFit="1" customWidth="1"/>
    <col min="15622" max="15622" width="7.5703125" style="13" customWidth="1"/>
    <col min="15623" max="15632" width="10.28515625" style="13" customWidth="1"/>
    <col min="15633" max="15647" width="10.140625" style="13" customWidth="1"/>
    <col min="15648" max="15648" width="2.7109375" style="13" customWidth="1"/>
    <col min="15649" max="15649" width="30.85546875" style="13" customWidth="1"/>
    <col min="15650" max="15873" width="14.85546875" style="13"/>
    <col min="15874" max="15874" width="4.5703125" style="13" customWidth="1"/>
    <col min="15875" max="15876" width="4.7109375" style="13" customWidth="1"/>
    <col min="15877" max="15877" width="66.85546875" style="13" bestFit="1" customWidth="1"/>
    <col min="15878" max="15878" width="7.5703125" style="13" customWidth="1"/>
    <col min="15879" max="15888" width="10.28515625" style="13" customWidth="1"/>
    <col min="15889" max="15903" width="10.140625" style="13" customWidth="1"/>
    <col min="15904" max="15904" width="2.7109375" style="13" customWidth="1"/>
    <col min="15905" max="15905" width="30.85546875" style="13" customWidth="1"/>
    <col min="15906" max="16129" width="14.85546875" style="13"/>
    <col min="16130" max="16130" width="4.5703125" style="13" customWidth="1"/>
    <col min="16131" max="16132" width="4.7109375" style="13" customWidth="1"/>
    <col min="16133" max="16133" width="66.85546875" style="13" bestFit="1" customWidth="1"/>
    <col min="16134" max="16134" width="7.5703125" style="13" customWidth="1"/>
    <col min="16135" max="16144" width="10.28515625" style="13" customWidth="1"/>
    <col min="16145" max="16159" width="10.140625" style="13" customWidth="1"/>
    <col min="16160" max="16160" width="2.7109375" style="13" customWidth="1"/>
    <col min="16161" max="16161" width="30.85546875" style="13" customWidth="1"/>
    <col min="16162" max="16384" width="14.85546875" style="13"/>
  </cols>
  <sheetData>
    <row r="1" spans="1:34">
      <c r="A1" s="11"/>
      <c r="B1" s="12"/>
      <c r="C1" s="170"/>
      <c r="D1" s="170"/>
      <c r="E1" s="11" t="s">
        <v>130</v>
      </c>
      <c r="F1" s="11">
        <v>1990</v>
      </c>
      <c r="G1" s="11">
        <v>1991</v>
      </c>
      <c r="H1" s="11">
        <v>1992</v>
      </c>
      <c r="I1" s="11">
        <v>1993</v>
      </c>
      <c r="J1" s="11">
        <v>1994</v>
      </c>
      <c r="K1" s="11">
        <v>1995</v>
      </c>
      <c r="L1" s="11">
        <v>1996</v>
      </c>
      <c r="M1" s="11">
        <v>1997</v>
      </c>
      <c r="N1" s="11">
        <v>1998</v>
      </c>
      <c r="O1" s="11">
        <v>1999</v>
      </c>
      <c r="P1" s="11">
        <v>2000</v>
      </c>
      <c r="Q1" s="11">
        <v>2001</v>
      </c>
      <c r="R1" s="11">
        <v>2002</v>
      </c>
      <c r="S1" s="11">
        <v>2003</v>
      </c>
      <c r="T1" s="11">
        <v>2004</v>
      </c>
      <c r="U1" s="11">
        <v>2005</v>
      </c>
      <c r="V1" s="11">
        <v>2006</v>
      </c>
      <c r="W1" s="11">
        <v>2007</v>
      </c>
      <c r="X1" s="11">
        <v>2008</v>
      </c>
      <c r="Y1" s="11">
        <v>2009</v>
      </c>
      <c r="Z1" s="11">
        <v>2010</v>
      </c>
      <c r="AA1" s="11">
        <v>2011</v>
      </c>
      <c r="AB1" s="11">
        <v>2012</v>
      </c>
      <c r="AC1" s="11">
        <v>2013</v>
      </c>
      <c r="AD1" s="11">
        <v>2014</v>
      </c>
      <c r="AE1" s="85">
        <v>2015</v>
      </c>
      <c r="AF1" s="162">
        <v>2016</v>
      </c>
      <c r="AG1" s="163">
        <v>2017</v>
      </c>
      <c r="AH1" s="11" t="s">
        <v>14</v>
      </c>
    </row>
    <row r="2" spans="1:34">
      <c r="A2" s="11"/>
      <c r="B2" s="12"/>
      <c r="C2" s="11"/>
      <c r="D2" s="14" t="s">
        <v>107</v>
      </c>
      <c r="E2" s="15" t="s">
        <v>131</v>
      </c>
      <c r="F2" s="11"/>
      <c r="G2" s="11"/>
      <c r="H2" s="11"/>
      <c r="I2" s="11"/>
      <c r="J2" s="11"/>
      <c r="K2" s="11"/>
      <c r="L2" s="11"/>
      <c r="M2" s="11"/>
      <c r="N2" s="11"/>
      <c r="O2" s="11"/>
      <c r="P2" s="11"/>
      <c r="Q2" s="11"/>
      <c r="R2" s="11"/>
      <c r="S2" s="11"/>
      <c r="T2" s="11"/>
      <c r="U2" s="11"/>
      <c r="V2" s="11"/>
      <c r="W2" s="11"/>
      <c r="X2" s="11"/>
      <c r="Y2" s="11"/>
      <c r="Z2" s="11"/>
      <c r="AA2" s="11"/>
      <c r="AB2" s="11"/>
      <c r="AC2" s="11"/>
      <c r="AD2" s="11"/>
      <c r="AE2" s="85"/>
      <c r="AF2" s="162"/>
      <c r="AG2" s="11"/>
    </row>
    <row r="3" spans="1:34">
      <c r="A3" s="16"/>
      <c r="B3" s="17"/>
      <c r="C3" s="17" t="s">
        <v>94</v>
      </c>
      <c r="D3" s="17"/>
      <c r="E3" s="16"/>
      <c r="F3" s="68"/>
      <c r="G3" s="68"/>
      <c r="H3" s="68"/>
      <c r="I3" s="68"/>
      <c r="J3" s="68"/>
      <c r="K3" s="68"/>
      <c r="L3" s="68"/>
      <c r="M3" s="68"/>
      <c r="N3" s="68"/>
      <c r="O3" s="68"/>
      <c r="P3" s="68"/>
      <c r="Q3" s="68"/>
      <c r="R3" s="68"/>
      <c r="S3" s="68"/>
      <c r="T3" s="68"/>
      <c r="U3" s="68"/>
      <c r="V3" s="68"/>
      <c r="W3" s="68"/>
      <c r="X3" s="68"/>
      <c r="Y3" s="68"/>
      <c r="Z3" s="90">
        <v>5413.4445999802119</v>
      </c>
      <c r="AA3" s="90">
        <v>5291.3643032325881</v>
      </c>
      <c r="AB3" s="90">
        <v>5201.0328391843559</v>
      </c>
      <c r="AC3" s="90">
        <v>5272.6827423854056</v>
      </c>
      <c r="AD3" s="90">
        <v>5368.3605589188601</v>
      </c>
      <c r="AE3" s="90">
        <v>5435.5599755085195</v>
      </c>
      <c r="AF3" s="90">
        <v>5437.7424912841152</v>
      </c>
      <c r="AG3" s="90">
        <v>5494.229579224575</v>
      </c>
    </row>
    <row r="4" spans="1:34">
      <c r="A4" s="18">
        <v>1</v>
      </c>
      <c r="C4" s="19" t="s">
        <v>18</v>
      </c>
      <c r="E4" s="20" t="str">
        <f>$E$2</f>
        <v>ktoe</v>
      </c>
      <c r="F4" s="69"/>
      <c r="G4" s="69"/>
      <c r="H4" s="69"/>
      <c r="I4" s="69"/>
      <c r="J4" s="69"/>
      <c r="K4" s="69"/>
      <c r="L4" s="69"/>
      <c r="M4" s="69"/>
      <c r="N4" s="69"/>
      <c r="O4" s="69"/>
      <c r="P4" s="69"/>
      <c r="Q4" s="69"/>
      <c r="R4" s="69"/>
      <c r="S4" s="69"/>
      <c r="T4" s="69"/>
      <c r="U4" s="69"/>
      <c r="V4" s="69"/>
      <c r="W4" s="69"/>
      <c r="X4" s="69"/>
      <c r="Y4" s="69"/>
      <c r="Z4" s="91">
        <v>519.33246355716165</v>
      </c>
      <c r="AA4" s="91">
        <v>507.62083335742437</v>
      </c>
      <c r="AB4" s="91">
        <v>498.95499021550597</v>
      </c>
      <c r="AC4" s="91">
        <v>505.82863971090666</v>
      </c>
      <c r="AD4" s="91">
        <v>231.39883334925139</v>
      </c>
      <c r="AE4" s="91">
        <v>234.29540976768203</v>
      </c>
      <c r="AF4" s="91">
        <v>234.38948534228186</v>
      </c>
      <c r="AG4" s="91">
        <v>236.82431551161591</v>
      </c>
    </row>
    <row r="5" spans="1:34">
      <c r="A5" s="18">
        <v>2</v>
      </c>
      <c r="C5" s="19" t="s">
        <v>19</v>
      </c>
      <c r="E5" s="20" t="str">
        <f t="shared" ref="E5:E10" si="0">$E$2</f>
        <v>ktoe</v>
      </c>
      <c r="F5" s="69"/>
      <c r="G5" s="69"/>
      <c r="H5" s="69"/>
      <c r="I5" s="69"/>
      <c r="J5" s="69"/>
      <c r="K5" s="69"/>
      <c r="L5" s="69"/>
      <c r="M5" s="69"/>
      <c r="N5" s="69"/>
      <c r="O5" s="69"/>
      <c r="P5" s="69"/>
      <c r="Q5" s="69"/>
      <c r="R5" s="69"/>
      <c r="S5" s="69"/>
      <c r="T5" s="69"/>
      <c r="U5" s="69"/>
      <c r="V5" s="69"/>
      <c r="W5" s="69"/>
      <c r="X5" s="69"/>
      <c r="Y5" s="69"/>
      <c r="Z5" s="91">
        <v>184.13076870680993</v>
      </c>
      <c r="AA5" s="91">
        <v>179.9783776609724</v>
      </c>
      <c r="AB5" s="91">
        <v>176.90587888382163</v>
      </c>
      <c r="AC5" s="91">
        <v>179.34295042127232</v>
      </c>
      <c r="AD5" s="91">
        <v>325.62111279685075</v>
      </c>
      <c r="AE5" s="91">
        <v>329.69713350542077</v>
      </c>
      <c r="AF5" s="91">
        <v>329.82951530201336</v>
      </c>
      <c r="AG5" s="91">
        <v>333.25577332472898</v>
      </c>
    </row>
    <row r="6" spans="1:34">
      <c r="A6" s="18">
        <v>3</v>
      </c>
      <c r="C6" s="19" t="s">
        <v>20</v>
      </c>
      <c r="E6" s="20" t="str">
        <f t="shared" si="0"/>
        <v>ktoe</v>
      </c>
      <c r="F6" s="69"/>
      <c r="G6" s="69"/>
      <c r="H6" s="69"/>
      <c r="I6" s="69"/>
      <c r="J6" s="69"/>
      <c r="K6" s="69"/>
      <c r="L6" s="69"/>
      <c r="M6" s="69"/>
      <c r="N6" s="69"/>
      <c r="O6" s="69"/>
      <c r="P6" s="69"/>
      <c r="Q6" s="69"/>
      <c r="R6" s="69"/>
      <c r="S6" s="69"/>
      <c r="T6" s="69"/>
      <c r="U6" s="69"/>
      <c r="V6" s="69"/>
      <c r="W6" s="69"/>
      <c r="X6" s="69"/>
      <c r="Y6" s="69"/>
      <c r="Z6" s="91">
        <v>0</v>
      </c>
      <c r="AA6" s="91">
        <v>0</v>
      </c>
      <c r="AB6" s="91">
        <v>0</v>
      </c>
      <c r="AC6" s="91">
        <v>0</v>
      </c>
      <c r="AD6" s="91">
        <v>0</v>
      </c>
      <c r="AE6" s="91">
        <v>0</v>
      </c>
      <c r="AF6" s="91">
        <v>0</v>
      </c>
      <c r="AG6" s="91">
        <v>0</v>
      </c>
    </row>
    <row r="7" spans="1:34">
      <c r="A7" s="18">
        <v>4</v>
      </c>
      <c r="C7" s="19" t="s">
        <v>21</v>
      </c>
      <c r="E7" s="20" t="str">
        <f t="shared" si="0"/>
        <v>ktoe</v>
      </c>
      <c r="F7" s="69"/>
      <c r="G7" s="69"/>
      <c r="H7" s="69"/>
      <c r="I7" s="69"/>
      <c r="J7" s="69"/>
      <c r="K7" s="69"/>
      <c r="L7" s="69"/>
      <c r="M7" s="69"/>
      <c r="N7" s="69"/>
      <c r="O7" s="69"/>
      <c r="P7" s="69"/>
      <c r="Q7" s="69"/>
      <c r="R7" s="69"/>
      <c r="S7" s="69"/>
      <c r="T7" s="69"/>
      <c r="U7" s="69"/>
      <c r="V7" s="69"/>
      <c r="W7" s="69"/>
      <c r="X7" s="69"/>
      <c r="Y7" s="69"/>
      <c r="Z7" s="91">
        <v>0</v>
      </c>
      <c r="AA7" s="91">
        <v>0</v>
      </c>
      <c r="AB7" s="91">
        <v>0</v>
      </c>
      <c r="AC7" s="91">
        <v>0</v>
      </c>
      <c r="AD7" s="91">
        <v>0</v>
      </c>
      <c r="AE7" s="91">
        <v>0</v>
      </c>
      <c r="AF7" s="91">
        <v>0</v>
      </c>
      <c r="AG7" s="91">
        <v>0</v>
      </c>
    </row>
    <row r="8" spans="1:34">
      <c r="A8" s="18">
        <v>5</v>
      </c>
      <c r="C8" s="19" t="s">
        <v>22</v>
      </c>
      <c r="E8" s="20" t="str">
        <f t="shared" si="0"/>
        <v>ktoe</v>
      </c>
      <c r="F8" s="69"/>
      <c r="G8" s="69"/>
      <c r="H8" s="69"/>
      <c r="I8" s="69"/>
      <c r="J8" s="69"/>
      <c r="K8" s="69"/>
      <c r="L8" s="69"/>
      <c r="M8" s="69"/>
      <c r="N8" s="69"/>
      <c r="O8" s="69"/>
      <c r="P8" s="69"/>
      <c r="Q8" s="69"/>
      <c r="R8" s="69"/>
      <c r="S8" s="69"/>
      <c r="T8" s="69"/>
      <c r="U8" s="69"/>
      <c r="V8" s="69"/>
      <c r="W8" s="69"/>
      <c r="X8" s="69"/>
      <c r="Y8" s="69"/>
      <c r="Z8" s="91">
        <v>0</v>
      </c>
      <c r="AA8" s="91">
        <v>0</v>
      </c>
      <c r="AB8" s="91">
        <v>0</v>
      </c>
      <c r="AC8" s="91">
        <v>0</v>
      </c>
      <c r="AD8" s="91">
        <v>0</v>
      </c>
      <c r="AE8" s="91">
        <v>0</v>
      </c>
      <c r="AF8" s="91">
        <v>0</v>
      </c>
      <c r="AG8" s="91">
        <v>0</v>
      </c>
    </row>
    <row r="9" spans="1:34">
      <c r="A9" s="18">
        <v>6</v>
      </c>
      <c r="C9" s="19" t="s">
        <v>23</v>
      </c>
      <c r="E9" s="20" t="str">
        <f t="shared" si="0"/>
        <v>ktoe</v>
      </c>
      <c r="F9" s="69"/>
      <c r="G9" s="69"/>
      <c r="H9" s="69"/>
      <c r="I9" s="69"/>
      <c r="J9" s="69"/>
      <c r="K9" s="69"/>
      <c r="L9" s="69"/>
      <c r="M9" s="69"/>
      <c r="N9" s="69"/>
      <c r="O9" s="69"/>
      <c r="P9" s="69"/>
      <c r="Q9" s="69"/>
      <c r="R9" s="69"/>
      <c r="S9" s="69"/>
      <c r="T9" s="69"/>
      <c r="U9" s="69"/>
      <c r="V9" s="69"/>
      <c r="W9" s="69"/>
      <c r="X9" s="69"/>
      <c r="Y9" s="69"/>
      <c r="Z9" s="91">
        <v>4709.9813677162401</v>
      </c>
      <c r="AA9" s="91">
        <v>4603.7650922141911</v>
      </c>
      <c r="AB9" s="91">
        <v>4525.1719700850281</v>
      </c>
      <c r="AC9" s="91">
        <v>4587.511152253227</v>
      </c>
      <c r="AD9" s="91">
        <v>4811.3406127727576</v>
      </c>
      <c r="AE9" s="91">
        <v>4871.5674322354171</v>
      </c>
      <c r="AF9" s="91">
        <v>4873.52349063982</v>
      </c>
      <c r="AG9" s="91">
        <v>4924.1494903882303</v>
      </c>
    </row>
    <row r="10" spans="1:34">
      <c r="A10" s="18">
        <v>7</v>
      </c>
      <c r="C10" s="19" t="s">
        <v>24</v>
      </c>
      <c r="E10" s="20" t="str">
        <f t="shared" si="0"/>
        <v>ktoe</v>
      </c>
      <c r="F10" s="69"/>
      <c r="G10" s="69"/>
      <c r="H10" s="69"/>
      <c r="I10" s="69"/>
      <c r="J10" s="69"/>
      <c r="K10" s="69"/>
      <c r="L10" s="69"/>
      <c r="M10" s="69"/>
      <c r="N10" s="69"/>
      <c r="O10" s="69"/>
      <c r="P10" s="69"/>
      <c r="Q10" s="69"/>
      <c r="R10" s="69"/>
      <c r="S10" s="69"/>
      <c r="T10" s="69"/>
      <c r="U10" s="69"/>
      <c r="V10" s="69"/>
      <c r="W10" s="69"/>
      <c r="X10" s="69"/>
      <c r="Y10" s="69"/>
      <c r="Z10" s="91">
        <v>0</v>
      </c>
      <c r="AA10" s="91">
        <v>0</v>
      </c>
      <c r="AB10" s="91">
        <v>0</v>
      </c>
      <c r="AC10" s="91">
        <v>0</v>
      </c>
      <c r="AD10" s="91">
        <v>0</v>
      </c>
      <c r="AE10" s="91">
        <v>0</v>
      </c>
      <c r="AF10" s="91">
        <v>0</v>
      </c>
      <c r="AG10" s="91">
        <v>0</v>
      </c>
    </row>
    <row r="11" spans="1:34">
      <c r="A11" s="16"/>
      <c r="B11" s="17"/>
      <c r="C11" s="17" t="s">
        <v>17</v>
      </c>
      <c r="D11" s="17"/>
      <c r="E11" s="16"/>
      <c r="F11" s="68"/>
      <c r="G11" s="68"/>
      <c r="H11" s="68"/>
      <c r="I11" s="68"/>
      <c r="J11" s="68"/>
      <c r="K11" s="68"/>
      <c r="L11" s="68"/>
      <c r="M11" s="68"/>
      <c r="N11" s="68"/>
      <c r="O11" s="68"/>
      <c r="P11" s="68"/>
      <c r="Q11" s="68"/>
      <c r="R11" s="68"/>
      <c r="S11" s="68"/>
      <c r="T11" s="68"/>
      <c r="U11" s="68"/>
      <c r="V11" s="68"/>
      <c r="W11" s="68"/>
      <c r="X11" s="68"/>
      <c r="Y11" s="68"/>
      <c r="Z11" s="90">
        <v>12.972849613434335</v>
      </c>
      <c r="AA11" s="90">
        <v>12.680294789750327</v>
      </c>
      <c r="AB11" s="90">
        <v>12.463823284996522</v>
      </c>
      <c r="AC11" s="90">
        <v>12.635526052407821</v>
      </c>
      <c r="AD11" s="90">
        <v>6.0043609451901556</v>
      </c>
      <c r="AE11" s="90">
        <v>6.0795216107382553</v>
      </c>
      <c r="AF11" s="90">
        <v>6.0819626935123035</v>
      </c>
      <c r="AG11" s="90">
        <v>6.1451419194630876</v>
      </c>
    </row>
    <row r="12" spans="1:34">
      <c r="A12" s="18">
        <v>1</v>
      </c>
      <c r="C12" s="19" t="s">
        <v>18</v>
      </c>
      <c r="E12" s="20" t="str">
        <f>$E$2</f>
        <v>ktoe</v>
      </c>
      <c r="F12" s="69"/>
      <c r="G12" s="69"/>
      <c r="H12" s="69"/>
      <c r="I12" s="69"/>
      <c r="J12" s="69"/>
      <c r="K12" s="69"/>
      <c r="L12" s="69"/>
      <c r="M12" s="69"/>
      <c r="N12" s="69"/>
      <c r="O12" s="69"/>
      <c r="P12" s="69"/>
      <c r="Q12" s="69"/>
      <c r="R12" s="69"/>
      <c r="S12" s="69"/>
      <c r="T12" s="69"/>
      <c r="U12" s="69"/>
      <c r="V12" s="69"/>
      <c r="W12" s="69"/>
      <c r="X12" s="69"/>
      <c r="Y12" s="69"/>
      <c r="Z12" s="91"/>
      <c r="AA12" s="91"/>
      <c r="AB12" s="91"/>
      <c r="AC12" s="91"/>
      <c r="AD12" s="91"/>
      <c r="AE12" s="92"/>
      <c r="AF12" s="92"/>
      <c r="AG12" s="91"/>
    </row>
    <row r="13" spans="1:34">
      <c r="A13" s="18">
        <v>2</v>
      </c>
      <c r="C13" s="19" t="s">
        <v>19</v>
      </c>
      <c r="E13" s="20" t="str">
        <f t="shared" ref="E13:E18" si="1">$E$2</f>
        <v>ktoe</v>
      </c>
      <c r="F13" s="69"/>
      <c r="G13" s="69"/>
      <c r="H13" s="69"/>
      <c r="I13" s="69"/>
      <c r="J13" s="69"/>
      <c r="K13" s="69"/>
      <c r="L13" s="69"/>
      <c r="M13" s="69"/>
      <c r="N13" s="69"/>
      <c r="O13" s="69"/>
      <c r="P13" s="69"/>
      <c r="Q13" s="69"/>
      <c r="R13" s="69"/>
      <c r="S13" s="69"/>
      <c r="T13" s="69"/>
      <c r="U13" s="69"/>
      <c r="V13" s="69"/>
      <c r="W13" s="69"/>
      <c r="X13" s="69"/>
      <c r="Y13" s="69"/>
      <c r="Z13" s="91"/>
      <c r="AA13" s="91"/>
      <c r="AB13" s="91"/>
      <c r="AC13" s="91"/>
      <c r="AD13" s="91"/>
      <c r="AE13" s="92"/>
      <c r="AF13" s="92"/>
      <c r="AG13" s="91"/>
    </row>
    <row r="14" spans="1:34">
      <c r="A14" s="18">
        <v>3</v>
      </c>
      <c r="C14" s="19" t="s">
        <v>20</v>
      </c>
      <c r="E14" s="20" t="str">
        <f t="shared" si="1"/>
        <v>ktoe</v>
      </c>
      <c r="F14" s="69"/>
      <c r="G14" s="69"/>
      <c r="H14" s="69"/>
      <c r="I14" s="69"/>
      <c r="J14" s="69"/>
      <c r="K14" s="69"/>
      <c r="L14" s="69"/>
      <c r="M14" s="69"/>
      <c r="N14" s="69"/>
      <c r="O14" s="69"/>
      <c r="P14" s="69"/>
      <c r="Q14" s="69"/>
      <c r="R14" s="69"/>
      <c r="S14" s="69"/>
      <c r="T14" s="69"/>
      <c r="U14" s="69"/>
      <c r="V14" s="69"/>
      <c r="W14" s="69"/>
      <c r="X14" s="69"/>
      <c r="Y14" s="69"/>
      <c r="Z14" s="91"/>
      <c r="AA14" s="91"/>
      <c r="AB14" s="91"/>
      <c r="AC14" s="91"/>
      <c r="AD14" s="91"/>
      <c r="AE14" s="92"/>
      <c r="AF14" s="92"/>
      <c r="AG14" s="91"/>
    </row>
    <row r="15" spans="1:34">
      <c r="A15" s="18">
        <v>4</v>
      </c>
      <c r="C15" s="19" t="s">
        <v>21</v>
      </c>
      <c r="E15" s="20" t="str">
        <f t="shared" si="1"/>
        <v>ktoe</v>
      </c>
      <c r="F15" s="69"/>
      <c r="G15" s="69"/>
      <c r="H15" s="69"/>
      <c r="I15" s="69"/>
      <c r="J15" s="69"/>
      <c r="K15" s="69"/>
      <c r="L15" s="69"/>
      <c r="M15" s="69"/>
      <c r="N15" s="69"/>
      <c r="O15" s="69"/>
      <c r="P15" s="69"/>
      <c r="Q15" s="69"/>
      <c r="R15" s="69"/>
      <c r="S15" s="69"/>
      <c r="T15" s="69"/>
      <c r="U15" s="69"/>
      <c r="V15" s="69"/>
      <c r="W15" s="69"/>
      <c r="X15" s="69"/>
      <c r="Y15" s="69"/>
      <c r="Z15" s="91"/>
      <c r="AA15" s="91"/>
      <c r="AB15" s="91"/>
      <c r="AC15" s="91"/>
      <c r="AD15" s="91"/>
      <c r="AE15" s="92"/>
      <c r="AF15" s="92"/>
      <c r="AG15" s="91"/>
    </row>
    <row r="16" spans="1:34">
      <c r="A16" s="18">
        <v>5</v>
      </c>
      <c r="C16" s="19" t="s">
        <v>22</v>
      </c>
      <c r="E16" s="20" t="str">
        <f t="shared" si="1"/>
        <v>ktoe</v>
      </c>
      <c r="F16" s="69"/>
      <c r="G16" s="69"/>
      <c r="H16" s="69"/>
      <c r="I16" s="69"/>
      <c r="J16" s="69"/>
      <c r="K16" s="69"/>
      <c r="L16" s="69"/>
      <c r="M16" s="69"/>
      <c r="N16" s="69"/>
      <c r="O16" s="69"/>
      <c r="P16" s="69"/>
      <c r="Q16" s="69"/>
      <c r="R16" s="69"/>
      <c r="S16" s="69"/>
      <c r="T16" s="69"/>
      <c r="U16" s="69"/>
      <c r="V16" s="69"/>
      <c r="W16" s="69"/>
      <c r="X16" s="69"/>
      <c r="Y16" s="69"/>
      <c r="Z16" s="91"/>
      <c r="AA16" s="91"/>
      <c r="AB16" s="91"/>
      <c r="AC16" s="91"/>
      <c r="AD16" s="91"/>
      <c r="AE16" s="92"/>
      <c r="AF16" s="92"/>
      <c r="AG16" s="91"/>
    </row>
    <row r="17" spans="1:33">
      <c r="A17" s="18">
        <v>6</v>
      </c>
      <c r="C17" s="19" t="s">
        <v>23</v>
      </c>
      <c r="E17" s="20" t="str">
        <f t="shared" si="1"/>
        <v>ktoe</v>
      </c>
      <c r="F17" s="69"/>
      <c r="G17" s="69"/>
      <c r="H17" s="69"/>
      <c r="I17" s="69"/>
      <c r="J17" s="69"/>
      <c r="K17" s="69"/>
      <c r="L17" s="69"/>
      <c r="M17" s="69"/>
      <c r="N17" s="69"/>
      <c r="O17" s="69"/>
      <c r="P17" s="69"/>
      <c r="Q17" s="69"/>
      <c r="R17" s="69"/>
      <c r="S17" s="69"/>
      <c r="T17" s="69"/>
      <c r="U17" s="69"/>
      <c r="V17" s="69"/>
      <c r="W17" s="69"/>
      <c r="X17" s="69"/>
      <c r="Y17" s="69"/>
      <c r="Z17" s="93">
        <v>12.972849613434335</v>
      </c>
      <c r="AA17" s="91">
        <v>12.680294789750327</v>
      </c>
      <c r="AB17" s="91">
        <v>12.463823284996522</v>
      </c>
      <c r="AC17" s="91">
        <v>12.635526052407821</v>
      </c>
      <c r="AD17" s="91">
        <v>6.0043609451901556</v>
      </c>
      <c r="AE17" s="92">
        <v>6.0795216107382553</v>
      </c>
      <c r="AF17" s="92">
        <v>6.0819626935123035</v>
      </c>
      <c r="AG17" s="91">
        <v>6.1451419194630876</v>
      </c>
    </row>
    <row r="18" spans="1:33">
      <c r="A18" s="18">
        <v>7</v>
      </c>
      <c r="C18" s="19" t="s">
        <v>24</v>
      </c>
      <c r="E18" s="20" t="str">
        <f t="shared" si="1"/>
        <v>ktoe</v>
      </c>
      <c r="F18" s="69"/>
      <c r="G18" s="69"/>
      <c r="H18" s="69"/>
      <c r="I18" s="69"/>
      <c r="J18" s="69"/>
      <c r="K18" s="69"/>
      <c r="L18" s="69"/>
      <c r="M18" s="69"/>
      <c r="N18" s="69"/>
      <c r="O18" s="69"/>
      <c r="P18" s="69"/>
      <c r="Q18" s="69"/>
      <c r="R18" s="69"/>
      <c r="S18" s="69"/>
      <c r="T18" s="69"/>
      <c r="U18" s="69"/>
      <c r="V18" s="69"/>
      <c r="W18" s="69"/>
      <c r="X18" s="69"/>
      <c r="Y18" s="69"/>
      <c r="Z18" s="91"/>
      <c r="AA18" s="91"/>
      <c r="AB18" s="91"/>
      <c r="AC18" s="91"/>
      <c r="AD18" s="91"/>
      <c r="AE18" s="92"/>
      <c r="AF18" s="92"/>
      <c r="AG18" s="91"/>
    </row>
    <row r="19" spans="1:33">
      <c r="A19" s="23"/>
      <c r="B19" s="17"/>
      <c r="C19" s="17" t="s">
        <v>25</v>
      </c>
      <c r="D19" s="17"/>
      <c r="E19" s="24"/>
      <c r="F19" s="70"/>
      <c r="G19" s="70"/>
      <c r="H19" s="70"/>
      <c r="I19" s="70"/>
      <c r="J19" s="70"/>
      <c r="K19" s="70"/>
      <c r="L19" s="70"/>
      <c r="M19" s="70"/>
      <c r="N19" s="70"/>
      <c r="O19" s="70"/>
      <c r="P19" s="70"/>
      <c r="Q19" s="70"/>
      <c r="R19" s="70"/>
      <c r="S19" s="70"/>
      <c r="T19" s="70"/>
      <c r="U19" s="70"/>
      <c r="V19" s="70"/>
      <c r="W19" s="70"/>
      <c r="X19" s="70"/>
      <c r="Y19" s="70"/>
      <c r="Z19" s="94">
        <v>940.32235746409515</v>
      </c>
      <c r="AA19" s="94">
        <v>919.11685137319307</v>
      </c>
      <c r="AB19" s="94">
        <v>903.42615875442539</v>
      </c>
      <c r="AC19" s="94">
        <v>915.87183999227022</v>
      </c>
      <c r="AD19" s="94">
        <v>1931.5567286757871</v>
      </c>
      <c r="AE19" s="94">
        <v>1955.7353366236453</v>
      </c>
      <c r="AF19" s="94">
        <v>1956.5206141744966</v>
      </c>
      <c r="AG19" s="94">
        <v>1976.8448851688181</v>
      </c>
    </row>
    <row r="20" spans="1:33">
      <c r="A20" s="18">
        <v>8</v>
      </c>
      <c r="C20" s="19" t="s">
        <v>18</v>
      </c>
      <c r="E20" s="20" t="str">
        <f t="shared" ref="E20:E26" si="2">$E$2</f>
        <v>ktoe</v>
      </c>
      <c r="F20" s="69"/>
      <c r="G20" s="69"/>
      <c r="H20" s="69"/>
      <c r="I20" s="69"/>
      <c r="J20" s="69"/>
      <c r="K20" s="69"/>
      <c r="L20" s="69"/>
      <c r="M20" s="69"/>
      <c r="N20" s="69"/>
      <c r="O20" s="69"/>
      <c r="P20" s="69"/>
      <c r="Q20" s="69"/>
      <c r="R20" s="69"/>
      <c r="S20" s="69"/>
      <c r="T20" s="69"/>
      <c r="U20" s="69"/>
      <c r="V20" s="69"/>
      <c r="W20" s="69"/>
      <c r="X20" s="69"/>
      <c r="Y20" s="69"/>
      <c r="Z20" s="91"/>
      <c r="AA20" s="91"/>
      <c r="AB20" s="91"/>
      <c r="AC20" s="91"/>
      <c r="AD20" s="91"/>
      <c r="AE20" s="92"/>
      <c r="AF20" s="92"/>
      <c r="AG20" s="91"/>
    </row>
    <row r="21" spans="1:33">
      <c r="A21" s="18">
        <v>9</v>
      </c>
      <c r="C21" s="19" t="s">
        <v>19</v>
      </c>
      <c r="E21" s="20" t="str">
        <f t="shared" si="2"/>
        <v>ktoe</v>
      </c>
      <c r="F21" s="69"/>
      <c r="G21" s="69"/>
      <c r="H21" s="69"/>
      <c r="I21" s="69"/>
      <c r="J21" s="69"/>
      <c r="K21" s="69"/>
      <c r="L21" s="69"/>
      <c r="M21" s="69"/>
      <c r="N21" s="69"/>
      <c r="O21" s="69"/>
      <c r="P21" s="69"/>
      <c r="Q21" s="69"/>
      <c r="R21" s="69"/>
      <c r="S21" s="69"/>
      <c r="T21" s="69"/>
      <c r="U21" s="69"/>
      <c r="V21" s="69"/>
      <c r="W21" s="69"/>
      <c r="X21" s="69"/>
      <c r="Y21" s="69"/>
      <c r="Z21" s="91"/>
      <c r="AA21" s="91"/>
      <c r="AB21" s="91"/>
      <c r="AC21" s="91"/>
      <c r="AD21" s="91"/>
      <c r="AE21" s="92"/>
      <c r="AF21" s="92"/>
      <c r="AG21" s="91"/>
    </row>
    <row r="22" spans="1:33">
      <c r="A22" s="18">
        <v>10</v>
      </c>
      <c r="C22" s="19" t="s">
        <v>20</v>
      </c>
      <c r="E22" s="20" t="str">
        <f t="shared" si="2"/>
        <v>ktoe</v>
      </c>
      <c r="F22" s="69"/>
      <c r="G22" s="69"/>
      <c r="H22" s="69"/>
      <c r="I22" s="69"/>
      <c r="J22" s="69"/>
      <c r="K22" s="69"/>
      <c r="L22" s="69"/>
      <c r="M22" s="69"/>
      <c r="N22" s="69"/>
      <c r="O22" s="69"/>
      <c r="P22" s="69"/>
      <c r="Q22" s="69"/>
      <c r="R22" s="69"/>
      <c r="S22" s="69"/>
      <c r="T22" s="69"/>
      <c r="U22" s="69"/>
      <c r="V22" s="69"/>
      <c r="W22" s="69"/>
      <c r="X22" s="69"/>
      <c r="Y22" s="69"/>
      <c r="Z22" s="91"/>
      <c r="AA22" s="91"/>
      <c r="AB22" s="91"/>
      <c r="AC22" s="91"/>
      <c r="AD22" s="91"/>
      <c r="AE22" s="92"/>
      <c r="AF22" s="92"/>
      <c r="AG22" s="91"/>
    </row>
    <row r="23" spans="1:33">
      <c r="A23" s="18">
        <v>11</v>
      </c>
      <c r="C23" s="19" t="s">
        <v>21</v>
      </c>
      <c r="E23" s="20" t="str">
        <f t="shared" si="2"/>
        <v>ktoe</v>
      </c>
      <c r="F23" s="69"/>
      <c r="G23" s="69"/>
      <c r="H23" s="69"/>
      <c r="I23" s="69"/>
      <c r="J23" s="69"/>
      <c r="K23" s="69"/>
      <c r="L23" s="69"/>
      <c r="M23" s="69"/>
      <c r="N23" s="69"/>
      <c r="O23" s="69"/>
      <c r="P23" s="69"/>
      <c r="Q23" s="69"/>
      <c r="R23" s="69"/>
      <c r="S23" s="69"/>
      <c r="T23" s="69"/>
      <c r="U23" s="69"/>
      <c r="V23" s="69"/>
      <c r="W23" s="69"/>
      <c r="X23" s="69"/>
      <c r="Y23" s="69"/>
      <c r="Z23" s="91"/>
      <c r="AA23" s="91"/>
      <c r="AB23" s="91"/>
      <c r="AC23" s="91"/>
      <c r="AD23" s="91"/>
      <c r="AE23" s="92"/>
      <c r="AF23" s="92"/>
      <c r="AG23" s="91"/>
    </row>
    <row r="24" spans="1:33">
      <c r="A24" s="18">
        <v>12</v>
      </c>
      <c r="C24" s="19" t="s">
        <v>22</v>
      </c>
      <c r="E24" s="20" t="str">
        <f t="shared" si="2"/>
        <v>ktoe</v>
      </c>
      <c r="F24" s="69"/>
      <c r="G24" s="69"/>
      <c r="H24" s="69"/>
      <c r="I24" s="69"/>
      <c r="J24" s="69"/>
      <c r="K24" s="69"/>
      <c r="L24" s="69"/>
      <c r="M24" s="69"/>
      <c r="N24" s="69"/>
      <c r="O24" s="69"/>
      <c r="P24" s="69"/>
      <c r="Q24" s="69"/>
      <c r="R24" s="69"/>
      <c r="S24" s="69"/>
      <c r="T24" s="69"/>
      <c r="U24" s="69"/>
      <c r="V24" s="69"/>
      <c r="W24" s="69"/>
      <c r="X24" s="69"/>
      <c r="Y24" s="69"/>
      <c r="Z24" s="91"/>
      <c r="AA24" s="91"/>
      <c r="AB24" s="91"/>
      <c r="AC24" s="91"/>
      <c r="AD24" s="91"/>
      <c r="AE24" s="92"/>
      <c r="AF24" s="92"/>
      <c r="AG24" s="91"/>
    </row>
    <row r="25" spans="1:33">
      <c r="A25" s="18">
        <v>13</v>
      </c>
      <c r="C25" s="19" t="s">
        <v>23</v>
      </c>
      <c r="E25" s="20" t="str">
        <f t="shared" si="2"/>
        <v>ktoe</v>
      </c>
      <c r="F25" s="69"/>
      <c r="G25" s="69"/>
      <c r="H25" s="69"/>
      <c r="I25" s="69"/>
      <c r="J25" s="69"/>
      <c r="K25" s="69"/>
      <c r="L25" s="69"/>
      <c r="M25" s="69"/>
      <c r="N25" s="69"/>
      <c r="O25" s="69"/>
      <c r="P25" s="69"/>
      <c r="Q25" s="69"/>
      <c r="R25" s="69"/>
      <c r="S25" s="69"/>
      <c r="T25" s="69"/>
      <c r="U25" s="69"/>
      <c r="V25" s="69"/>
      <c r="W25" s="69"/>
      <c r="X25" s="69"/>
      <c r="Y25" s="69"/>
      <c r="Z25" s="93">
        <v>940.32235746409515</v>
      </c>
      <c r="AA25" s="91">
        <v>919.11685137319307</v>
      </c>
      <c r="AB25" s="91">
        <v>903.42615875442539</v>
      </c>
      <c r="AC25" s="91">
        <v>915.87183999227022</v>
      </c>
      <c r="AD25" s="91">
        <v>1931.5567286757871</v>
      </c>
      <c r="AE25" s="92">
        <v>1955.7353366236453</v>
      </c>
      <c r="AF25" s="92">
        <v>1956.5206141744966</v>
      </c>
      <c r="AG25" s="91">
        <v>1976.8448851688181</v>
      </c>
    </row>
    <row r="26" spans="1:33">
      <c r="A26" s="18">
        <v>14</v>
      </c>
      <c r="C26" s="19" t="s">
        <v>24</v>
      </c>
      <c r="E26" s="20" t="str">
        <f t="shared" si="2"/>
        <v>ktoe</v>
      </c>
      <c r="F26" s="69"/>
      <c r="G26" s="69"/>
      <c r="H26" s="69"/>
      <c r="I26" s="69"/>
      <c r="J26" s="69"/>
      <c r="K26" s="69"/>
      <c r="L26" s="69"/>
      <c r="M26" s="69"/>
      <c r="N26" s="69"/>
      <c r="O26" s="69"/>
      <c r="P26" s="69"/>
      <c r="Q26" s="69"/>
      <c r="R26" s="69"/>
      <c r="S26" s="69"/>
      <c r="T26" s="69"/>
      <c r="U26" s="69"/>
      <c r="V26" s="69"/>
      <c r="W26" s="69"/>
      <c r="X26" s="69"/>
      <c r="Y26" s="69"/>
      <c r="Z26" s="91"/>
      <c r="AA26" s="91"/>
      <c r="AB26" s="91"/>
      <c r="AC26" s="91"/>
      <c r="AD26" s="91"/>
      <c r="AE26" s="92"/>
      <c r="AF26" s="92"/>
      <c r="AG26" s="91"/>
    </row>
    <row r="27" spans="1:33">
      <c r="A27" s="23"/>
      <c r="B27" s="17"/>
      <c r="C27" s="17" t="s">
        <v>26</v>
      </c>
      <c r="D27" s="17"/>
      <c r="E27" s="24"/>
      <c r="F27" s="70"/>
      <c r="G27" s="70"/>
      <c r="H27" s="70"/>
      <c r="I27" s="70"/>
      <c r="J27" s="70"/>
      <c r="K27" s="70"/>
      <c r="L27" s="70"/>
      <c r="M27" s="70"/>
      <c r="N27" s="70"/>
      <c r="O27" s="70"/>
      <c r="P27" s="70"/>
      <c r="Q27" s="70"/>
      <c r="R27" s="70"/>
      <c r="S27" s="70"/>
      <c r="T27" s="70"/>
      <c r="U27" s="70"/>
      <c r="V27" s="70"/>
      <c r="W27" s="70"/>
      <c r="X27" s="70"/>
      <c r="Y27" s="70"/>
      <c r="Z27" s="94">
        <v>508.45200904266829</v>
      </c>
      <c r="AA27" s="94">
        <v>496.9857474047306</v>
      </c>
      <c r="AB27" s="94">
        <v>488.50146100873468</v>
      </c>
      <c r="AC27" s="94">
        <v>495.2311017314679</v>
      </c>
      <c r="AD27" s="94">
        <v>568.10492019876085</v>
      </c>
      <c r="AE27" s="94">
        <v>575.21627547754269</v>
      </c>
      <c r="AF27" s="94">
        <v>575.44723946308716</v>
      </c>
      <c r="AG27" s="94">
        <v>581.42496622612293</v>
      </c>
    </row>
    <row r="28" spans="1:33">
      <c r="A28" s="18">
        <v>15</v>
      </c>
      <c r="C28" s="19" t="s">
        <v>23</v>
      </c>
      <c r="E28" s="20" t="str">
        <f>$E$2</f>
        <v>ktoe</v>
      </c>
      <c r="F28" s="69"/>
      <c r="G28" s="69"/>
      <c r="H28" s="69"/>
      <c r="I28" s="69"/>
      <c r="J28" s="69"/>
      <c r="K28" s="69"/>
      <c r="L28" s="69"/>
      <c r="M28" s="69"/>
      <c r="N28" s="69"/>
      <c r="O28" s="69"/>
      <c r="P28" s="69"/>
      <c r="Q28" s="69"/>
      <c r="R28" s="69"/>
      <c r="S28" s="69"/>
      <c r="T28" s="69"/>
      <c r="U28" s="69"/>
      <c r="V28" s="69"/>
      <c r="W28" s="69"/>
      <c r="X28" s="69"/>
      <c r="Y28" s="69"/>
      <c r="Z28" s="91">
        <v>508.45200904266829</v>
      </c>
      <c r="AA28" s="91">
        <v>496.9857474047306</v>
      </c>
      <c r="AB28" s="91">
        <v>488.50146100873468</v>
      </c>
      <c r="AC28" s="91">
        <v>495.2311017314679</v>
      </c>
      <c r="AD28" s="91">
        <v>568.10492019876085</v>
      </c>
      <c r="AE28" s="92">
        <v>575.21627547754269</v>
      </c>
      <c r="AF28" s="92">
        <v>575.44723946308716</v>
      </c>
      <c r="AG28" s="91">
        <v>581.42496622612293</v>
      </c>
    </row>
    <row r="29" spans="1:33">
      <c r="A29" s="18">
        <v>16</v>
      </c>
      <c r="C29" s="19" t="s">
        <v>24</v>
      </c>
      <c r="E29" s="20" t="str">
        <f>$E$2</f>
        <v>ktoe</v>
      </c>
      <c r="F29" s="69"/>
      <c r="G29" s="69"/>
      <c r="H29" s="69"/>
      <c r="I29" s="69"/>
      <c r="J29" s="69"/>
      <c r="K29" s="69"/>
      <c r="L29" s="69"/>
      <c r="M29" s="69"/>
      <c r="N29" s="69"/>
      <c r="O29" s="69"/>
      <c r="P29" s="69"/>
      <c r="Q29" s="69"/>
      <c r="R29" s="69"/>
      <c r="S29" s="69"/>
      <c r="T29" s="69"/>
      <c r="U29" s="69"/>
      <c r="V29" s="69"/>
      <c r="W29" s="69"/>
      <c r="X29" s="69"/>
      <c r="Y29" s="69"/>
      <c r="Z29" s="91"/>
      <c r="AA29" s="91"/>
      <c r="AB29" s="91"/>
      <c r="AC29" s="91"/>
      <c r="AD29" s="91"/>
      <c r="AE29" s="92"/>
      <c r="AF29" s="92"/>
      <c r="AG29" s="91"/>
    </row>
    <row r="30" spans="1:33">
      <c r="A30" s="23"/>
      <c r="B30" s="17"/>
      <c r="C30" s="17" t="s">
        <v>27</v>
      </c>
      <c r="D30" s="17"/>
      <c r="E30" s="24"/>
      <c r="F30" s="70"/>
      <c r="G30" s="70"/>
      <c r="H30" s="70"/>
      <c r="I30" s="70"/>
      <c r="J30" s="70"/>
      <c r="K30" s="70"/>
      <c r="L30" s="70"/>
      <c r="M30" s="70"/>
      <c r="N30" s="70"/>
      <c r="O30" s="70"/>
      <c r="P30" s="70"/>
      <c r="Q30" s="70"/>
      <c r="R30" s="70"/>
      <c r="S30" s="70"/>
      <c r="T30" s="70"/>
      <c r="U30" s="70"/>
      <c r="V30" s="70"/>
      <c r="W30" s="70"/>
      <c r="X30" s="70"/>
      <c r="Y30" s="70"/>
      <c r="Z30" s="94">
        <v>3951.6973838600143</v>
      </c>
      <c r="AA30" s="94">
        <v>3862.5814096649146</v>
      </c>
      <c r="AB30" s="94">
        <v>3796.6413961361986</v>
      </c>
      <c r="AC30" s="94">
        <v>3848.94427460926</v>
      </c>
      <c r="AD30" s="94">
        <v>2862.6945490991216</v>
      </c>
      <c r="AE30" s="94">
        <v>2898.528841796593</v>
      </c>
      <c r="AF30" s="94">
        <v>2899.6926749530198</v>
      </c>
      <c r="AG30" s="94">
        <v>2929.8145859101705</v>
      </c>
    </row>
    <row r="31" spans="1:33">
      <c r="A31" s="18">
        <v>17</v>
      </c>
      <c r="C31" s="19" t="s">
        <v>18</v>
      </c>
      <c r="E31" s="20" t="str">
        <f t="shared" ref="E31:E37" si="3">$E$2</f>
        <v>ktoe</v>
      </c>
      <c r="F31" s="69"/>
      <c r="G31" s="69"/>
      <c r="H31" s="69"/>
      <c r="I31" s="69"/>
      <c r="J31" s="69"/>
      <c r="K31" s="69"/>
      <c r="L31" s="69"/>
      <c r="M31" s="69"/>
      <c r="N31" s="69"/>
      <c r="O31" s="69"/>
      <c r="P31" s="69"/>
      <c r="Q31" s="69"/>
      <c r="R31" s="69"/>
      <c r="S31" s="69"/>
      <c r="T31" s="69"/>
      <c r="U31" s="69"/>
      <c r="V31" s="69"/>
      <c r="W31" s="69"/>
      <c r="X31" s="69"/>
      <c r="Y31" s="69"/>
      <c r="Z31" s="91">
        <v>519.33246355716165</v>
      </c>
      <c r="AA31" s="91">
        <v>507.62083335742437</v>
      </c>
      <c r="AB31" s="91">
        <v>498.95499021550597</v>
      </c>
      <c r="AC31" s="91">
        <v>505.82863971090666</v>
      </c>
      <c r="AD31" s="91">
        <v>231.39883334925139</v>
      </c>
      <c r="AE31" s="92">
        <v>234.29540976768203</v>
      </c>
      <c r="AF31" s="92">
        <v>234.38948534228186</v>
      </c>
      <c r="AG31" s="91">
        <v>236.82431551161591</v>
      </c>
    </row>
    <row r="32" spans="1:33">
      <c r="A32" s="18">
        <v>18</v>
      </c>
      <c r="C32" s="19" t="s">
        <v>19</v>
      </c>
      <c r="E32" s="20" t="str">
        <f t="shared" si="3"/>
        <v>ktoe</v>
      </c>
      <c r="F32" s="69"/>
      <c r="G32" s="69"/>
      <c r="H32" s="69"/>
      <c r="I32" s="69"/>
      <c r="J32" s="69"/>
      <c r="K32" s="69"/>
      <c r="L32" s="69"/>
      <c r="M32" s="69"/>
      <c r="N32" s="69"/>
      <c r="O32" s="69"/>
      <c r="P32" s="69"/>
      <c r="Q32" s="69"/>
      <c r="R32" s="69"/>
      <c r="S32" s="69"/>
      <c r="T32" s="69"/>
      <c r="U32" s="69"/>
      <c r="V32" s="69"/>
      <c r="W32" s="69"/>
      <c r="X32" s="69"/>
      <c r="Y32" s="69"/>
      <c r="Z32" s="91">
        <v>184.13076870680993</v>
      </c>
      <c r="AA32" s="91">
        <v>179.9783776609724</v>
      </c>
      <c r="AB32" s="91">
        <v>176.90587888382163</v>
      </c>
      <c r="AC32" s="91">
        <v>179.34295042127232</v>
      </c>
      <c r="AD32" s="91">
        <v>325.62111279685075</v>
      </c>
      <c r="AE32" s="92">
        <v>329.69713350542077</v>
      </c>
      <c r="AF32" s="92">
        <v>329.82951530201336</v>
      </c>
      <c r="AG32" s="91">
        <v>333.25577332472898</v>
      </c>
    </row>
    <row r="33" spans="1:33">
      <c r="A33" s="18">
        <v>19</v>
      </c>
      <c r="C33" s="19" t="s">
        <v>20</v>
      </c>
      <c r="E33" s="20" t="str">
        <f t="shared" si="3"/>
        <v>ktoe</v>
      </c>
      <c r="F33" s="69"/>
      <c r="G33" s="69"/>
      <c r="H33" s="69"/>
      <c r="I33" s="69"/>
      <c r="J33" s="69"/>
      <c r="K33" s="69"/>
      <c r="L33" s="69"/>
      <c r="M33" s="69"/>
      <c r="N33" s="69"/>
      <c r="O33" s="69"/>
      <c r="P33" s="69"/>
      <c r="Q33" s="69"/>
      <c r="R33" s="69"/>
      <c r="S33" s="69"/>
      <c r="T33" s="69"/>
      <c r="U33" s="69"/>
      <c r="V33" s="69"/>
      <c r="W33" s="69"/>
      <c r="X33" s="69"/>
      <c r="Y33" s="69"/>
      <c r="Z33" s="91"/>
      <c r="AA33" s="91"/>
      <c r="AB33" s="91"/>
      <c r="AC33" s="91"/>
      <c r="AD33" s="91"/>
      <c r="AE33" s="92"/>
      <c r="AF33" s="92"/>
      <c r="AG33" s="91"/>
    </row>
    <row r="34" spans="1:33">
      <c r="A34" s="18">
        <v>20</v>
      </c>
      <c r="C34" s="19" t="s">
        <v>21</v>
      </c>
      <c r="E34" s="20" t="str">
        <f t="shared" si="3"/>
        <v>ktoe</v>
      </c>
      <c r="F34" s="69"/>
      <c r="G34" s="69"/>
      <c r="H34" s="69"/>
      <c r="I34" s="69"/>
      <c r="J34" s="69"/>
      <c r="K34" s="69"/>
      <c r="L34" s="69"/>
      <c r="M34" s="69"/>
      <c r="N34" s="69"/>
      <c r="O34" s="69"/>
      <c r="P34" s="69"/>
      <c r="Q34" s="69"/>
      <c r="R34" s="69"/>
      <c r="S34" s="69"/>
      <c r="T34" s="69"/>
      <c r="U34" s="69"/>
      <c r="V34" s="69"/>
      <c r="W34" s="69"/>
      <c r="X34" s="69"/>
      <c r="Y34" s="69"/>
      <c r="Z34" s="91"/>
      <c r="AA34" s="91"/>
      <c r="AB34" s="91"/>
      <c r="AC34" s="91"/>
      <c r="AD34" s="91"/>
      <c r="AE34" s="92"/>
      <c r="AF34" s="92"/>
      <c r="AG34" s="91"/>
    </row>
    <row r="35" spans="1:33">
      <c r="A35" s="18">
        <v>21</v>
      </c>
      <c r="C35" s="19" t="s">
        <v>22</v>
      </c>
      <c r="E35" s="20" t="str">
        <f t="shared" si="3"/>
        <v>ktoe</v>
      </c>
      <c r="F35" s="69"/>
      <c r="G35" s="69"/>
      <c r="H35" s="69"/>
      <c r="I35" s="69"/>
      <c r="J35" s="69"/>
      <c r="K35" s="69"/>
      <c r="L35" s="69"/>
      <c r="M35" s="69"/>
      <c r="N35" s="69"/>
      <c r="O35" s="69"/>
      <c r="P35" s="69"/>
      <c r="Q35" s="69"/>
      <c r="R35" s="69"/>
      <c r="S35" s="69"/>
      <c r="T35" s="69"/>
      <c r="U35" s="69"/>
      <c r="V35" s="69"/>
      <c r="W35" s="69"/>
      <c r="X35" s="69"/>
      <c r="Y35" s="69"/>
      <c r="Z35" s="91"/>
      <c r="AA35" s="91"/>
      <c r="AB35" s="91"/>
      <c r="AC35" s="91"/>
      <c r="AD35" s="91"/>
      <c r="AE35" s="92"/>
      <c r="AF35" s="92"/>
      <c r="AG35" s="91"/>
    </row>
    <row r="36" spans="1:33">
      <c r="A36" s="18">
        <v>22</v>
      </c>
      <c r="C36" s="19" t="s">
        <v>23</v>
      </c>
      <c r="E36" s="20" t="str">
        <f t="shared" si="3"/>
        <v>ktoe</v>
      </c>
      <c r="F36" s="69"/>
      <c r="G36" s="69"/>
      <c r="H36" s="69"/>
      <c r="I36" s="69"/>
      <c r="J36" s="69"/>
      <c r="K36" s="69"/>
      <c r="L36" s="69"/>
      <c r="M36" s="69"/>
      <c r="N36" s="69"/>
      <c r="O36" s="69"/>
      <c r="P36" s="69"/>
      <c r="Q36" s="69"/>
      <c r="R36" s="69"/>
      <c r="S36" s="69"/>
      <c r="T36" s="69"/>
      <c r="U36" s="69"/>
      <c r="V36" s="69"/>
      <c r="W36" s="69"/>
      <c r="X36" s="69"/>
      <c r="Y36" s="69"/>
      <c r="Z36" s="91">
        <v>3248.2341515960425</v>
      </c>
      <c r="AA36" s="91">
        <v>3174.9821986465176</v>
      </c>
      <c r="AB36" s="91">
        <v>3120.7805270368713</v>
      </c>
      <c r="AC36" s="91">
        <v>3163.7726844770809</v>
      </c>
      <c r="AD36" s="91">
        <v>2305.6746029530195</v>
      </c>
      <c r="AE36" s="92">
        <v>2334.5362985234901</v>
      </c>
      <c r="AF36" s="92">
        <v>2335.4736743087246</v>
      </c>
      <c r="AG36" s="91">
        <v>2359.7344970738254</v>
      </c>
    </row>
    <row r="37" spans="1:33">
      <c r="A37" s="18">
        <v>23</v>
      </c>
      <c r="C37" s="19" t="s">
        <v>24</v>
      </c>
      <c r="E37" s="20" t="str">
        <f t="shared" si="3"/>
        <v>ktoe</v>
      </c>
      <c r="F37" s="69"/>
      <c r="G37" s="69"/>
      <c r="H37" s="69"/>
      <c r="I37" s="69"/>
      <c r="J37" s="69"/>
      <c r="K37" s="69"/>
      <c r="L37" s="69"/>
      <c r="M37" s="69"/>
      <c r="N37" s="69"/>
      <c r="O37" s="69"/>
      <c r="P37" s="69"/>
      <c r="Q37" s="69"/>
      <c r="R37" s="69"/>
      <c r="S37" s="69"/>
      <c r="T37" s="69"/>
      <c r="U37" s="69"/>
      <c r="V37" s="69"/>
      <c r="W37" s="69"/>
      <c r="X37" s="69"/>
      <c r="Y37" s="69"/>
      <c r="Z37" s="91"/>
      <c r="AA37" s="91"/>
      <c r="AB37" s="91"/>
      <c r="AC37" s="91"/>
      <c r="AD37" s="91"/>
      <c r="AE37" s="92"/>
      <c r="AF37" s="92"/>
      <c r="AG37" s="91"/>
    </row>
    <row r="38" spans="1:33">
      <c r="A38" s="23"/>
      <c r="B38" s="17"/>
      <c r="C38" s="17" t="s">
        <v>28</v>
      </c>
      <c r="D38" s="17"/>
      <c r="E38" s="24"/>
      <c r="F38" s="70"/>
      <c r="G38" s="70"/>
      <c r="H38" s="70"/>
      <c r="I38" s="70"/>
      <c r="J38" s="70"/>
      <c r="K38" s="70"/>
      <c r="L38" s="70"/>
      <c r="M38" s="70"/>
      <c r="N38" s="70"/>
      <c r="O38" s="70"/>
      <c r="P38" s="70"/>
      <c r="Q38" s="70"/>
      <c r="R38" s="70"/>
      <c r="S38" s="70"/>
      <c r="T38" s="70"/>
      <c r="U38" s="70"/>
      <c r="V38" s="70"/>
      <c r="W38" s="70"/>
      <c r="X38" s="70"/>
      <c r="Y38" s="70"/>
      <c r="Z38" s="94"/>
      <c r="AA38" s="94"/>
      <c r="AB38" s="94"/>
      <c r="AC38" s="94"/>
      <c r="AD38" s="94"/>
      <c r="AE38" s="94"/>
      <c r="AF38" s="94"/>
      <c r="AG38" s="94"/>
    </row>
    <row r="39" spans="1:33">
      <c r="A39" s="18">
        <v>24</v>
      </c>
      <c r="C39" s="19" t="s">
        <v>18</v>
      </c>
      <c r="E39" s="20" t="str">
        <f t="shared" ref="E39:E45" si="4">$E$2</f>
        <v>ktoe</v>
      </c>
      <c r="F39" s="69"/>
      <c r="G39" s="69"/>
      <c r="H39" s="69"/>
      <c r="I39" s="69"/>
      <c r="J39" s="69"/>
      <c r="K39" s="69"/>
      <c r="L39" s="69"/>
      <c r="M39" s="69"/>
      <c r="N39" s="69"/>
      <c r="O39" s="69"/>
      <c r="P39" s="69"/>
      <c r="Q39" s="69"/>
      <c r="R39" s="69"/>
      <c r="S39" s="69"/>
      <c r="T39" s="69"/>
      <c r="U39" s="69"/>
      <c r="V39" s="69"/>
      <c r="W39" s="69"/>
      <c r="X39" s="69"/>
      <c r="Y39" s="69"/>
      <c r="Z39" s="91"/>
      <c r="AA39" s="91"/>
      <c r="AB39" s="91"/>
      <c r="AC39" s="91"/>
      <c r="AD39" s="91"/>
      <c r="AE39" s="92"/>
      <c r="AF39" s="92"/>
      <c r="AG39" s="91"/>
    </row>
    <row r="40" spans="1:33">
      <c r="A40" s="18">
        <v>25</v>
      </c>
      <c r="C40" s="19" t="s">
        <v>19</v>
      </c>
      <c r="E40" s="20" t="str">
        <f t="shared" si="4"/>
        <v>ktoe</v>
      </c>
      <c r="F40" s="69"/>
      <c r="G40" s="69"/>
      <c r="H40" s="69"/>
      <c r="I40" s="69"/>
      <c r="J40" s="69"/>
      <c r="K40" s="69"/>
      <c r="L40" s="69"/>
      <c r="M40" s="69"/>
      <c r="N40" s="69"/>
      <c r="O40" s="69"/>
      <c r="P40" s="69"/>
      <c r="Q40" s="69"/>
      <c r="R40" s="69"/>
      <c r="S40" s="69"/>
      <c r="T40" s="69"/>
      <c r="U40" s="69"/>
      <c r="V40" s="69"/>
      <c r="W40" s="69"/>
      <c r="X40" s="69"/>
      <c r="Y40" s="69"/>
      <c r="Z40" s="91"/>
      <c r="AA40" s="91"/>
      <c r="AB40" s="91"/>
      <c r="AC40" s="91"/>
      <c r="AD40" s="91"/>
      <c r="AE40" s="92"/>
      <c r="AF40" s="92"/>
      <c r="AG40" s="91"/>
    </row>
    <row r="41" spans="1:33">
      <c r="A41" s="18">
        <v>26</v>
      </c>
      <c r="C41" s="19" t="s">
        <v>20</v>
      </c>
      <c r="E41" s="20" t="str">
        <f t="shared" si="4"/>
        <v>ktoe</v>
      </c>
      <c r="F41" s="69"/>
      <c r="G41" s="69"/>
      <c r="H41" s="69"/>
      <c r="I41" s="69"/>
      <c r="J41" s="69"/>
      <c r="K41" s="69"/>
      <c r="L41" s="69"/>
      <c r="M41" s="69"/>
      <c r="N41" s="69"/>
      <c r="O41" s="69"/>
      <c r="P41" s="69"/>
      <c r="Q41" s="69"/>
      <c r="R41" s="69"/>
      <c r="S41" s="69"/>
      <c r="T41" s="69"/>
      <c r="U41" s="69"/>
      <c r="V41" s="69"/>
      <c r="W41" s="69"/>
      <c r="X41" s="69"/>
      <c r="Y41" s="69"/>
      <c r="Z41" s="91"/>
      <c r="AA41" s="91"/>
      <c r="AB41" s="91"/>
      <c r="AC41" s="91"/>
      <c r="AD41" s="91"/>
      <c r="AE41" s="92"/>
      <c r="AF41" s="92"/>
      <c r="AG41" s="91"/>
    </row>
    <row r="42" spans="1:33">
      <c r="A42" s="18">
        <v>27</v>
      </c>
      <c r="C42" s="19" t="s">
        <v>21</v>
      </c>
      <c r="E42" s="20" t="str">
        <f t="shared" si="4"/>
        <v>ktoe</v>
      </c>
      <c r="F42" s="69"/>
      <c r="G42" s="69"/>
      <c r="H42" s="69"/>
      <c r="I42" s="69"/>
      <c r="J42" s="69"/>
      <c r="K42" s="69"/>
      <c r="L42" s="69"/>
      <c r="M42" s="69"/>
      <c r="N42" s="69"/>
      <c r="O42" s="69"/>
      <c r="P42" s="69"/>
      <c r="Q42" s="69"/>
      <c r="R42" s="69"/>
      <c r="S42" s="69"/>
      <c r="T42" s="69"/>
      <c r="U42" s="69"/>
      <c r="V42" s="69"/>
      <c r="W42" s="69"/>
      <c r="X42" s="69"/>
      <c r="Y42" s="69"/>
      <c r="Z42" s="91"/>
      <c r="AA42" s="91"/>
      <c r="AB42" s="91"/>
      <c r="AC42" s="91"/>
      <c r="AD42" s="91"/>
      <c r="AE42" s="92"/>
      <c r="AF42" s="92"/>
      <c r="AG42" s="91"/>
    </row>
    <row r="43" spans="1:33">
      <c r="A43" s="18">
        <v>28</v>
      </c>
      <c r="C43" s="19" t="s">
        <v>22</v>
      </c>
      <c r="E43" s="20" t="str">
        <f t="shared" si="4"/>
        <v>ktoe</v>
      </c>
      <c r="F43" s="69"/>
      <c r="G43" s="69"/>
      <c r="H43" s="69"/>
      <c r="I43" s="69"/>
      <c r="J43" s="69"/>
      <c r="K43" s="69"/>
      <c r="L43" s="69"/>
      <c r="M43" s="69"/>
      <c r="N43" s="69"/>
      <c r="O43" s="69"/>
      <c r="P43" s="69"/>
      <c r="Q43" s="69"/>
      <c r="R43" s="69"/>
      <c r="S43" s="69"/>
      <c r="T43" s="69"/>
      <c r="U43" s="69"/>
      <c r="V43" s="69"/>
      <c r="W43" s="69"/>
      <c r="X43" s="69"/>
      <c r="Y43" s="69"/>
      <c r="Z43" s="91"/>
      <c r="AA43" s="91"/>
      <c r="AB43" s="91"/>
      <c r="AC43" s="91"/>
      <c r="AD43" s="91"/>
      <c r="AE43" s="92"/>
      <c r="AF43" s="92"/>
      <c r="AG43" s="91"/>
    </row>
    <row r="44" spans="1:33">
      <c r="A44" s="18">
        <v>29</v>
      </c>
      <c r="C44" s="19" t="s">
        <v>23</v>
      </c>
      <c r="E44" s="20" t="str">
        <f t="shared" si="4"/>
        <v>ktoe</v>
      </c>
      <c r="F44" s="69"/>
      <c r="G44" s="69"/>
      <c r="H44" s="69"/>
      <c r="I44" s="69"/>
      <c r="J44" s="69"/>
      <c r="K44" s="69"/>
      <c r="L44" s="69"/>
      <c r="M44" s="69"/>
      <c r="N44" s="69"/>
      <c r="O44" s="69"/>
      <c r="P44" s="69"/>
      <c r="Q44" s="69"/>
      <c r="R44" s="69"/>
      <c r="S44" s="69"/>
      <c r="T44" s="69"/>
      <c r="U44" s="69"/>
      <c r="V44" s="69"/>
      <c r="W44" s="69"/>
      <c r="X44" s="69"/>
      <c r="Y44" s="69"/>
      <c r="Z44" s="91"/>
      <c r="AA44" s="91"/>
      <c r="AB44" s="91"/>
      <c r="AC44" s="91"/>
      <c r="AD44" s="91"/>
      <c r="AE44" s="92"/>
      <c r="AF44" s="92"/>
      <c r="AG44" s="91"/>
    </row>
    <row r="45" spans="1:33">
      <c r="A45" s="18">
        <v>30</v>
      </c>
      <c r="C45" s="19" t="s">
        <v>24</v>
      </c>
      <c r="E45" s="20" t="str">
        <f t="shared" si="4"/>
        <v>ktoe</v>
      </c>
      <c r="F45" s="69"/>
      <c r="G45" s="69"/>
      <c r="H45" s="69"/>
      <c r="I45" s="69"/>
      <c r="J45" s="69"/>
      <c r="K45" s="69"/>
      <c r="L45" s="69"/>
      <c r="M45" s="69"/>
      <c r="N45" s="69"/>
      <c r="O45" s="69"/>
      <c r="P45" s="69"/>
      <c r="Q45" s="69"/>
      <c r="R45" s="69"/>
      <c r="S45" s="69"/>
      <c r="T45" s="69"/>
      <c r="U45" s="69"/>
      <c r="V45" s="69"/>
      <c r="W45" s="69"/>
      <c r="X45" s="69"/>
      <c r="Y45" s="69"/>
      <c r="Z45" s="91"/>
      <c r="AA45" s="91"/>
      <c r="AB45" s="91"/>
      <c r="AC45" s="91"/>
      <c r="AD45" s="91"/>
      <c r="AE45" s="92"/>
      <c r="AF45" s="92"/>
      <c r="AG45" s="91"/>
    </row>
    <row r="46" spans="1:33">
      <c r="A46" s="23"/>
      <c r="B46" s="23"/>
      <c r="C46" s="23"/>
      <c r="D46" s="23"/>
      <c r="E46" s="26"/>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68"/>
      <c r="AF46" s="68"/>
      <c r="AG46" s="23"/>
    </row>
    <row r="47" spans="1:33">
      <c r="F47" s="72"/>
      <c r="G47" s="72"/>
      <c r="H47" s="72"/>
      <c r="I47" s="72"/>
      <c r="J47" s="72"/>
      <c r="K47" s="72"/>
      <c r="L47" s="72"/>
      <c r="M47" s="72"/>
      <c r="N47" s="72"/>
      <c r="O47" s="72"/>
      <c r="P47" s="72"/>
      <c r="Q47" s="72"/>
      <c r="R47" s="72"/>
      <c r="S47" s="72"/>
      <c r="T47" s="72"/>
      <c r="U47" s="72"/>
      <c r="V47" s="72"/>
      <c r="W47" s="72"/>
      <c r="X47" s="72"/>
      <c r="Y47" s="72"/>
      <c r="Z47" s="72"/>
      <c r="AA47" s="72"/>
      <c r="AB47" s="72"/>
      <c r="AC47" s="72"/>
      <c r="AD47" s="72"/>
    </row>
    <row r="48" spans="1:33">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row>
    <row r="49" spans="6:30">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row>
    <row r="50" spans="6:30">
      <c r="F50" s="72"/>
      <c r="G50" s="72"/>
      <c r="H50" s="72"/>
      <c r="I50" s="72"/>
      <c r="J50" s="72"/>
      <c r="K50" s="72"/>
      <c r="L50" s="72"/>
      <c r="M50" s="72"/>
      <c r="N50" s="72"/>
      <c r="O50" s="72"/>
      <c r="P50" s="72"/>
      <c r="Q50" s="72"/>
      <c r="R50" s="72"/>
      <c r="S50" s="72"/>
      <c r="T50" s="72"/>
      <c r="U50" s="72"/>
      <c r="V50" s="72"/>
      <c r="W50" s="72"/>
      <c r="X50" s="72"/>
      <c r="Y50" s="72"/>
      <c r="Z50" s="72"/>
      <c r="AA50" s="72"/>
      <c r="AB50" s="72"/>
      <c r="AC50" s="72"/>
      <c r="AD50" s="72"/>
    </row>
    <row r="51" spans="6:30">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row>
    <row r="52" spans="6:30">
      <c r="F52" s="72"/>
      <c r="G52" s="72"/>
      <c r="H52" s="72"/>
      <c r="I52" s="72"/>
      <c r="J52" s="72"/>
      <c r="K52" s="72"/>
      <c r="L52" s="72"/>
      <c r="M52" s="72"/>
      <c r="N52" s="72"/>
      <c r="O52" s="72"/>
      <c r="P52" s="72"/>
      <c r="Q52" s="72"/>
      <c r="R52" s="72"/>
      <c r="S52" s="72"/>
      <c r="T52" s="72"/>
      <c r="U52" s="72"/>
      <c r="V52" s="72"/>
      <c r="W52" s="72"/>
      <c r="X52" s="72"/>
      <c r="Y52" s="72"/>
      <c r="Z52" s="72"/>
      <c r="AA52" s="72"/>
      <c r="AB52" s="72"/>
      <c r="AC52" s="72"/>
      <c r="AD52" s="72"/>
    </row>
    <row r="53" spans="6:30">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row>
    <row r="54" spans="6:30">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row>
    <row r="55" spans="6:30">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row>
  </sheetData>
  <mergeCells count="1">
    <mergeCell ref="C1:D1"/>
  </mergeCells>
  <phoneticPr fontId="30" type="noConversion"/>
  <dataValidations count="1">
    <dataValidation type="list" allowBlank="1" showInputMessage="1" showErrorMessage="1"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E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E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E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E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E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E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E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E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E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E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E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E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E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E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formula1>"PJ, ktoe"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2"/>
  <sheetViews>
    <sheetView topLeftCell="A34" workbookViewId="0">
      <pane xSplit="5" topLeftCell="AB1" activePane="topRight" state="frozen"/>
      <selection pane="topRight" activeCell="AG3" sqref="AG3"/>
    </sheetView>
  </sheetViews>
  <sheetFormatPr defaultColWidth="14.85546875" defaultRowHeight="12.75"/>
  <cols>
    <col min="1" max="1" width="4.5703125" style="18" customWidth="1"/>
    <col min="2" max="3" width="4.7109375" style="19" customWidth="1"/>
    <col min="4" max="4" width="38" style="19" customWidth="1"/>
    <col min="5" max="5" width="8.5703125" style="18" customWidth="1"/>
    <col min="6" max="15" width="10.28515625" style="19" customWidth="1"/>
    <col min="16" max="25" width="10.42578125" style="19" customWidth="1"/>
    <col min="26" max="30" width="14.42578125" style="19" bestFit="1" customWidth="1"/>
    <col min="31" max="31" width="14.42578125" style="13" bestFit="1" customWidth="1"/>
    <col min="32" max="32" width="14.42578125" style="13" customWidth="1"/>
    <col min="33" max="33" width="13" style="19" customWidth="1"/>
    <col min="34" max="257" width="14.85546875" style="13"/>
    <col min="258" max="258" width="4.5703125" style="13" customWidth="1"/>
    <col min="259" max="260" width="4.7109375" style="13" customWidth="1"/>
    <col min="261" max="261" width="66.85546875" style="13" bestFit="1" customWidth="1"/>
    <col min="262" max="262" width="8.5703125" style="13" customWidth="1"/>
    <col min="263" max="272" width="10.28515625" style="13" customWidth="1"/>
    <col min="273" max="287" width="10.42578125" style="13" customWidth="1"/>
    <col min="288" max="288" width="2.7109375" style="13" customWidth="1"/>
    <col min="289" max="289" width="30.85546875" style="13" customWidth="1"/>
    <col min="290" max="513" width="14.85546875" style="13"/>
    <col min="514" max="514" width="4.5703125" style="13" customWidth="1"/>
    <col min="515" max="516" width="4.7109375" style="13" customWidth="1"/>
    <col min="517" max="517" width="66.85546875" style="13" bestFit="1" customWidth="1"/>
    <col min="518" max="518" width="8.5703125" style="13" customWidth="1"/>
    <col min="519" max="528" width="10.28515625" style="13" customWidth="1"/>
    <col min="529" max="543" width="10.42578125" style="13" customWidth="1"/>
    <col min="544" max="544" width="2.7109375" style="13" customWidth="1"/>
    <col min="545" max="545" width="30.85546875" style="13" customWidth="1"/>
    <col min="546" max="769" width="14.85546875" style="13"/>
    <col min="770" max="770" width="4.5703125" style="13" customWidth="1"/>
    <col min="771" max="772" width="4.7109375" style="13" customWidth="1"/>
    <col min="773" max="773" width="66.85546875" style="13" bestFit="1" customWidth="1"/>
    <col min="774" max="774" width="8.5703125" style="13" customWidth="1"/>
    <col min="775" max="784" width="10.28515625" style="13" customWidth="1"/>
    <col min="785" max="799" width="10.42578125" style="13" customWidth="1"/>
    <col min="800" max="800" width="2.7109375" style="13" customWidth="1"/>
    <col min="801" max="801" width="30.85546875" style="13" customWidth="1"/>
    <col min="802" max="1025" width="14.85546875" style="13"/>
    <col min="1026" max="1026" width="4.5703125" style="13" customWidth="1"/>
    <col min="1027" max="1028" width="4.7109375" style="13" customWidth="1"/>
    <col min="1029" max="1029" width="66.85546875" style="13" bestFit="1" customWidth="1"/>
    <col min="1030" max="1030" width="8.5703125" style="13" customWidth="1"/>
    <col min="1031" max="1040" width="10.28515625" style="13" customWidth="1"/>
    <col min="1041" max="1055" width="10.42578125" style="13" customWidth="1"/>
    <col min="1056" max="1056" width="2.7109375" style="13" customWidth="1"/>
    <col min="1057" max="1057" width="30.85546875" style="13" customWidth="1"/>
    <col min="1058" max="1281" width="14.85546875" style="13"/>
    <col min="1282" max="1282" width="4.5703125" style="13" customWidth="1"/>
    <col min="1283" max="1284" width="4.7109375" style="13" customWidth="1"/>
    <col min="1285" max="1285" width="66.85546875" style="13" bestFit="1" customWidth="1"/>
    <col min="1286" max="1286" width="8.5703125" style="13" customWidth="1"/>
    <col min="1287" max="1296" width="10.28515625" style="13" customWidth="1"/>
    <col min="1297" max="1311" width="10.42578125" style="13" customWidth="1"/>
    <col min="1312" max="1312" width="2.7109375" style="13" customWidth="1"/>
    <col min="1313" max="1313" width="30.85546875" style="13" customWidth="1"/>
    <col min="1314" max="1537" width="14.85546875" style="13"/>
    <col min="1538" max="1538" width="4.5703125" style="13" customWidth="1"/>
    <col min="1539" max="1540" width="4.7109375" style="13" customWidth="1"/>
    <col min="1541" max="1541" width="66.85546875" style="13" bestFit="1" customWidth="1"/>
    <col min="1542" max="1542" width="8.5703125" style="13" customWidth="1"/>
    <col min="1543" max="1552" width="10.28515625" style="13" customWidth="1"/>
    <col min="1553" max="1567" width="10.42578125" style="13" customWidth="1"/>
    <col min="1568" max="1568" width="2.7109375" style="13" customWidth="1"/>
    <col min="1569" max="1569" width="30.85546875" style="13" customWidth="1"/>
    <col min="1570" max="1793" width="14.85546875" style="13"/>
    <col min="1794" max="1794" width="4.5703125" style="13" customWidth="1"/>
    <col min="1795" max="1796" width="4.7109375" style="13" customWidth="1"/>
    <col min="1797" max="1797" width="66.85546875" style="13" bestFit="1" customWidth="1"/>
    <col min="1798" max="1798" width="8.5703125" style="13" customWidth="1"/>
    <col min="1799" max="1808" width="10.28515625" style="13" customWidth="1"/>
    <col min="1809" max="1823" width="10.42578125" style="13" customWidth="1"/>
    <col min="1824" max="1824" width="2.7109375" style="13" customWidth="1"/>
    <col min="1825" max="1825" width="30.85546875" style="13" customWidth="1"/>
    <col min="1826" max="2049" width="14.85546875" style="13"/>
    <col min="2050" max="2050" width="4.5703125" style="13" customWidth="1"/>
    <col min="2051" max="2052" width="4.7109375" style="13" customWidth="1"/>
    <col min="2053" max="2053" width="66.85546875" style="13" bestFit="1" customWidth="1"/>
    <col min="2054" max="2054" width="8.5703125" style="13" customWidth="1"/>
    <col min="2055" max="2064" width="10.28515625" style="13" customWidth="1"/>
    <col min="2065" max="2079" width="10.42578125" style="13" customWidth="1"/>
    <col min="2080" max="2080" width="2.7109375" style="13" customWidth="1"/>
    <col min="2081" max="2081" width="30.85546875" style="13" customWidth="1"/>
    <col min="2082" max="2305" width="14.85546875" style="13"/>
    <col min="2306" max="2306" width="4.5703125" style="13" customWidth="1"/>
    <col min="2307" max="2308" width="4.7109375" style="13" customWidth="1"/>
    <col min="2309" max="2309" width="66.85546875" style="13" bestFit="1" customWidth="1"/>
    <col min="2310" max="2310" width="8.5703125" style="13" customWidth="1"/>
    <col min="2311" max="2320" width="10.28515625" style="13" customWidth="1"/>
    <col min="2321" max="2335" width="10.42578125" style="13" customWidth="1"/>
    <col min="2336" max="2336" width="2.7109375" style="13" customWidth="1"/>
    <col min="2337" max="2337" width="30.85546875" style="13" customWidth="1"/>
    <col min="2338" max="2561" width="14.85546875" style="13"/>
    <col min="2562" max="2562" width="4.5703125" style="13" customWidth="1"/>
    <col min="2563" max="2564" width="4.7109375" style="13" customWidth="1"/>
    <col min="2565" max="2565" width="66.85546875" style="13" bestFit="1" customWidth="1"/>
    <col min="2566" max="2566" width="8.5703125" style="13" customWidth="1"/>
    <col min="2567" max="2576" width="10.28515625" style="13" customWidth="1"/>
    <col min="2577" max="2591" width="10.42578125" style="13" customWidth="1"/>
    <col min="2592" max="2592" width="2.7109375" style="13" customWidth="1"/>
    <col min="2593" max="2593" width="30.85546875" style="13" customWidth="1"/>
    <col min="2594" max="2817" width="14.85546875" style="13"/>
    <col min="2818" max="2818" width="4.5703125" style="13" customWidth="1"/>
    <col min="2819" max="2820" width="4.7109375" style="13" customWidth="1"/>
    <col min="2821" max="2821" width="66.85546875" style="13" bestFit="1" customWidth="1"/>
    <col min="2822" max="2822" width="8.5703125" style="13" customWidth="1"/>
    <col min="2823" max="2832" width="10.28515625" style="13" customWidth="1"/>
    <col min="2833" max="2847" width="10.42578125" style="13" customWidth="1"/>
    <col min="2848" max="2848" width="2.7109375" style="13" customWidth="1"/>
    <col min="2849" max="2849" width="30.85546875" style="13" customWidth="1"/>
    <col min="2850" max="3073" width="14.85546875" style="13"/>
    <col min="3074" max="3074" width="4.5703125" style="13" customWidth="1"/>
    <col min="3075" max="3076" width="4.7109375" style="13" customWidth="1"/>
    <col min="3077" max="3077" width="66.85546875" style="13" bestFit="1" customWidth="1"/>
    <col min="3078" max="3078" width="8.5703125" style="13" customWidth="1"/>
    <col min="3079" max="3088" width="10.28515625" style="13" customWidth="1"/>
    <col min="3089" max="3103" width="10.42578125" style="13" customWidth="1"/>
    <col min="3104" max="3104" width="2.7109375" style="13" customWidth="1"/>
    <col min="3105" max="3105" width="30.85546875" style="13" customWidth="1"/>
    <col min="3106" max="3329" width="14.85546875" style="13"/>
    <col min="3330" max="3330" width="4.5703125" style="13" customWidth="1"/>
    <col min="3331" max="3332" width="4.7109375" style="13" customWidth="1"/>
    <col min="3333" max="3333" width="66.85546875" style="13" bestFit="1" customWidth="1"/>
    <col min="3334" max="3334" width="8.5703125" style="13" customWidth="1"/>
    <col min="3335" max="3344" width="10.28515625" style="13" customWidth="1"/>
    <col min="3345" max="3359" width="10.42578125" style="13" customWidth="1"/>
    <col min="3360" max="3360" width="2.7109375" style="13" customWidth="1"/>
    <col min="3361" max="3361" width="30.85546875" style="13" customWidth="1"/>
    <col min="3362" max="3585" width="14.85546875" style="13"/>
    <col min="3586" max="3586" width="4.5703125" style="13" customWidth="1"/>
    <col min="3587" max="3588" width="4.7109375" style="13" customWidth="1"/>
    <col min="3589" max="3589" width="66.85546875" style="13" bestFit="1" customWidth="1"/>
    <col min="3590" max="3590" width="8.5703125" style="13" customWidth="1"/>
    <col min="3591" max="3600" width="10.28515625" style="13" customWidth="1"/>
    <col min="3601" max="3615" width="10.42578125" style="13" customWidth="1"/>
    <col min="3616" max="3616" width="2.7109375" style="13" customWidth="1"/>
    <col min="3617" max="3617" width="30.85546875" style="13" customWidth="1"/>
    <col min="3618" max="3841" width="14.85546875" style="13"/>
    <col min="3842" max="3842" width="4.5703125" style="13" customWidth="1"/>
    <col min="3843" max="3844" width="4.7109375" style="13" customWidth="1"/>
    <col min="3845" max="3845" width="66.85546875" style="13" bestFit="1" customWidth="1"/>
    <col min="3846" max="3846" width="8.5703125" style="13" customWidth="1"/>
    <col min="3847" max="3856" width="10.28515625" style="13" customWidth="1"/>
    <col min="3857" max="3871" width="10.42578125" style="13" customWidth="1"/>
    <col min="3872" max="3872" width="2.7109375" style="13" customWidth="1"/>
    <col min="3873" max="3873" width="30.85546875" style="13" customWidth="1"/>
    <col min="3874" max="4097" width="14.85546875" style="13"/>
    <col min="4098" max="4098" width="4.5703125" style="13" customWidth="1"/>
    <col min="4099" max="4100" width="4.7109375" style="13" customWidth="1"/>
    <col min="4101" max="4101" width="66.85546875" style="13" bestFit="1" customWidth="1"/>
    <col min="4102" max="4102" width="8.5703125" style="13" customWidth="1"/>
    <col min="4103" max="4112" width="10.28515625" style="13" customWidth="1"/>
    <col min="4113" max="4127" width="10.42578125" style="13" customWidth="1"/>
    <col min="4128" max="4128" width="2.7109375" style="13" customWidth="1"/>
    <col min="4129" max="4129" width="30.85546875" style="13" customWidth="1"/>
    <col min="4130" max="4353" width="14.85546875" style="13"/>
    <col min="4354" max="4354" width="4.5703125" style="13" customWidth="1"/>
    <col min="4355" max="4356" width="4.7109375" style="13" customWidth="1"/>
    <col min="4357" max="4357" width="66.85546875" style="13" bestFit="1" customWidth="1"/>
    <col min="4358" max="4358" width="8.5703125" style="13" customWidth="1"/>
    <col min="4359" max="4368" width="10.28515625" style="13" customWidth="1"/>
    <col min="4369" max="4383" width="10.42578125" style="13" customWidth="1"/>
    <col min="4384" max="4384" width="2.7109375" style="13" customWidth="1"/>
    <col min="4385" max="4385" width="30.85546875" style="13" customWidth="1"/>
    <col min="4386" max="4609" width="14.85546875" style="13"/>
    <col min="4610" max="4610" width="4.5703125" style="13" customWidth="1"/>
    <col min="4611" max="4612" width="4.7109375" style="13" customWidth="1"/>
    <col min="4613" max="4613" width="66.85546875" style="13" bestFit="1" customWidth="1"/>
    <col min="4614" max="4614" width="8.5703125" style="13" customWidth="1"/>
    <col min="4615" max="4624" width="10.28515625" style="13" customWidth="1"/>
    <col min="4625" max="4639" width="10.42578125" style="13" customWidth="1"/>
    <col min="4640" max="4640" width="2.7109375" style="13" customWidth="1"/>
    <col min="4641" max="4641" width="30.85546875" style="13" customWidth="1"/>
    <col min="4642" max="4865" width="14.85546875" style="13"/>
    <col min="4866" max="4866" width="4.5703125" style="13" customWidth="1"/>
    <col min="4867" max="4868" width="4.7109375" style="13" customWidth="1"/>
    <col min="4869" max="4869" width="66.85546875" style="13" bestFit="1" customWidth="1"/>
    <col min="4870" max="4870" width="8.5703125" style="13" customWidth="1"/>
    <col min="4871" max="4880" width="10.28515625" style="13" customWidth="1"/>
    <col min="4881" max="4895" width="10.42578125" style="13" customWidth="1"/>
    <col min="4896" max="4896" width="2.7109375" style="13" customWidth="1"/>
    <col min="4897" max="4897" width="30.85546875" style="13" customWidth="1"/>
    <col min="4898" max="5121" width="14.85546875" style="13"/>
    <col min="5122" max="5122" width="4.5703125" style="13" customWidth="1"/>
    <col min="5123" max="5124" width="4.7109375" style="13" customWidth="1"/>
    <col min="5125" max="5125" width="66.85546875" style="13" bestFit="1" customWidth="1"/>
    <col min="5126" max="5126" width="8.5703125" style="13" customWidth="1"/>
    <col min="5127" max="5136" width="10.28515625" style="13" customWidth="1"/>
    <col min="5137" max="5151" width="10.42578125" style="13" customWidth="1"/>
    <col min="5152" max="5152" width="2.7109375" style="13" customWidth="1"/>
    <col min="5153" max="5153" width="30.85546875" style="13" customWidth="1"/>
    <col min="5154" max="5377" width="14.85546875" style="13"/>
    <col min="5378" max="5378" width="4.5703125" style="13" customWidth="1"/>
    <col min="5379" max="5380" width="4.7109375" style="13" customWidth="1"/>
    <col min="5381" max="5381" width="66.85546875" style="13" bestFit="1" customWidth="1"/>
    <col min="5382" max="5382" width="8.5703125" style="13" customWidth="1"/>
    <col min="5383" max="5392" width="10.28515625" style="13" customWidth="1"/>
    <col min="5393" max="5407" width="10.42578125" style="13" customWidth="1"/>
    <col min="5408" max="5408" width="2.7109375" style="13" customWidth="1"/>
    <col min="5409" max="5409" width="30.85546875" style="13" customWidth="1"/>
    <col min="5410" max="5633" width="14.85546875" style="13"/>
    <col min="5634" max="5634" width="4.5703125" style="13" customWidth="1"/>
    <col min="5635" max="5636" width="4.7109375" style="13" customWidth="1"/>
    <col min="5637" max="5637" width="66.85546875" style="13" bestFit="1" customWidth="1"/>
    <col min="5638" max="5638" width="8.5703125" style="13" customWidth="1"/>
    <col min="5639" max="5648" width="10.28515625" style="13" customWidth="1"/>
    <col min="5649" max="5663" width="10.42578125" style="13" customWidth="1"/>
    <col min="5664" max="5664" width="2.7109375" style="13" customWidth="1"/>
    <col min="5665" max="5665" width="30.85546875" style="13" customWidth="1"/>
    <col min="5666" max="5889" width="14.85546875" style="13"/>
    <col min="5890" max="5890" width="4.5703125" style="13" customWidth="1"/>
    <col min="5891" max="5892" width="4.7109375" style="13" customWidth="1"/>
    <col min="5893" max="5893" width="66.85546875" style="13" bestFit="1" customWidth="1"/>
    <col min="5894" max="5894" width="8.5703125" style="13" customWidth="1"/>
    <col min="5895" max="5904" width="10.28515625" style="13" customWidth="1"/>
    <col min="5905" max="5919" width="10.42578125" style="13" customWidth="1"/>
    <col min="5920" max="5920" width="2.7109375" style="13" customWidth="1"/>
    <col min="5921" max="5921" width="30.85546875" style="13" customWidth="1"/>
    <col min="5922" max="6145" width="14.85546875" style="13"/>
    <col min="6146" max="6146" width="4.5703125" style="13" customWidth="1"/>
    <col min="6147" max="6148" width="4.7109375" style="13" customWidth="1"/>
    <col min="6149" max="6149" width="66.85546875" style="13" bestFit="1" customWidth="1"/>
    <col min="6150" max="6150" width="8.5703125" style="13" customWidth="1"/>
    <col min="6151" max="6160" width="10.28515625" style="13" customWidth="1"/>
    <col min="6161" max="6175" width="10.42578125" style="13" customWidth="1"/>
    <col min="6176" max="6176" width="2.7109375" style="13" customWidth="1"/>
    <col min="6177" max="6177" width="30.85546875" style="13" customWidth="1"/>
    <col min="6178" max="6401" width="14.85546875" style="13"/>
    <col min="6402" max="6402" width="4.5703125" style="13" customWidth="1"/>
    <col min="6403" max="6404" width="4.7109375" style="13" customWidth="1"/>
    <col min="6405" max="6405" width="66.85546875" style="13" bestFit="1" customWidth="1"/>
    <col min="6406" max="6406" width="8.5703125" style="13" customWidth="1"/>
    <col min="6407" max="6416" width="10.28515625" style="13" customWidth="1"/>
    <col min="6417" max="6431" width="10.42578125" style="13" customWidth="1"/>
    <col min="6432" max="6432" width="2.7109375" style="13" customWidth="1"/>
    <col min="6433" max="6433" width="30.85546875" style="13" customWidth="1"/>
    <col min="6434" max="6657" width="14.85546875" style="13"/>
    <col min="6658" max="6658" width="4.5703125" style="13" customWidth="1"/>
    <col min="6659" max="6660" width="4.7109375" style="13" customWidth="1"/>
    <col min="6661" max="6661" width="66.85546875" style="13" bestFit="1" customWidth="1"/>
    <col min="6662" max="6662" width="8.5703125" style="13" customWidth="1"/>
    <col min="6663" max="6672" width="10.28515625" style="13" customWidth="1"/>
    <col min="6673" max="6687" width="10.42578125" style="13" customWidth="1"/>
    <col min="6688" max="6688" width="2.7109375" style="13" customWidth="1"/>
    <col min="6689" max="6689" width="30.85546875" style="13" customWidth="1"/>
    <col min="6690" max="6913" width="14.85546875" style="13"/>
    <col min="6914" max="6914" width="4.5703125" style="13" customWidth="1"/>
    <col min="6915" max="6916" width="4.7109375" style="13" customWidth="1"/>
    <col min="6917" max="6917" width="66.85546875" style="13" bestFit="1" customWidth="1"/>
    <col min="6918" max="6918" width="8.5703125" style="13" customWidth="1"/>
    <col min="6919" max="6928" width="10.28515625" style="13" customWidth="1"/>
    <col min="6929" max="6943" width="10.42578125" style="13" customWidth="1"/>
    <col min="6944" max="6944" width="2.7109375" style="13" customWidth="1"/>
    <col min="6945" max="6945" width="30.85546875" style="13" customWidth="1"/>
    <col min="6946" max="7169" width="14.85546875" style="13"/>
    <col min="7170" max="7170" width="4.5703125" style="13" customWidth="1"/>
    <col min="7171" max="7172" width="4.7109375" style="13" customWidth="1"/>
    <col min="7173" max="7173" width="66.85546875" style="13" bestFit="1" customWidth="1"/>
    <col min="7174" max="7174" width="8.5703125" style="13" customWidth="1"/>
    <col min="7175" max="7184" width="10.28515625" style="13" customWidth="1"/>
    <col min="7185" max="7199" width="10.42578125" style="13" customWidth="1"/>
    <col min="7200" max="7200" width="2.7109375" style="13" customWidth="1"/>
    <col min="7201" max="7201" width="30.85546875" style="13" customWidth="1"/>
    <col min="7202" max="7425" width="14.85546875" style="13"/>
    <col min="7426" max="7426" width="4.5703125" style="13" customWidth="1"/>
    <col min="7427" max="7428" width="4.7109375" style="13" customWidth="1"/>
    <col min="7429" max="7429" width="66.85546875" style="13" bestFit="1" customWidth="1"/>
    <col min="7430" max="7430" width="8.5703125" style="13" customWidth="1"/>
    <col min="7431" max="7440" width="10.28515625" style="13" customWidth="1"/>
    <col min="7441" max="7455" width="10.42578125" style="13" customWidth="1"/>
    <col min="7456" max="7456" width="2.7109375" style="13" customWidth="1"/>
    <col min="7457" max="7457" width="30.85546875" style="13" customWidth="1"/>
    <col min="7458" max="7681" width="14.85546875" style="13"/>
    <col min="7682" max="7682" width="4.5703125" style="13" customWidth="1"/>
    <col min="7683" max="7684" width="4.7109375" style="13" customWidth="1"/>
    <col min="7685" max="7685" width="66.85546875" style="13" bestFit="1" customWidth="1"/>
    <col min="7686" max="7686" width="8.5703125" style="13" customWidth="1"/>
    <col min="7687" max="7696" width="10.28515625" style="13" customWidth="1"/>
    <col min="7697" max="7711" width="10.42578125" style="13" customWidth="1"/>
    <col min="7712" max="7712" width="2.7109375" style="13" customWidth="1"/>
    <col min="7713" max="7713" width="30.85546875" style="13" customWidth="1"/>
    <col min="7714" max="7937" width="14.85546875" style="13"/>
    <col min="7938" max="7938" width="4.5703125" style="13" customWidth="1"/>
    <col min="7939" max="7940" width="4.7109375" style="13" customWidth="1"/>
    <col min="7941" max="7941" width="66.85546875" style="13" bestFit="1" customWidth="1"/>
    <col min="7942" max="7942" width="8.5703125" style="13" customWidth="1"/>
    <col min="7943" max="7952" width="10.28515625" style="13" customWidth="1"/>
    <col min="7953" max="7967" width="10.42578125" style="13" customWidth="1"/>
    <col min="7968" max="7968" width="2.7109375" style="13" customWidth="1"/>
    <col min="7969" max="7969" width="30.85546875" style="13" customWidth="1"/>
    <col min="7970" max="8193" width="14.85546875" style="13"/>
    <col min="8194" max="8194" width="4.5703125" style="13" customWidth="1"/>
    <col min="8195" max="8196" width="4.7109375" style="13" customWidth="1"/>
    <col min="8197" max="8197" width="66.85546875" style="13" bestFit="1" customWidth="1"/>
    <col min="8198" max="8198" width="8.5703125" style="13" customWidth="1"/>
    <col min="8199" max="8208" width="10.28515625" style="13" customWidth="1"/>
    <col min="8209" max="8223" width="10.42578125" style="13" customWidth="1"/>
    <col min="8224" max="8224" width="2.7109375" style="13" customWidth="1"/>
    <col min="8225" max="8225" width="30.85546875" style="13" customWidth="1"/>
    <col min="8226" max="8449" width="14.85546875" style="13"/>
    <col min="8450" max="8450" width="4.5703125" style="13" customWidth="1"/>
    <col min="8451" max="8452" width="4.7109375" style="13" customWidth="1"/>
    <col min="8453" max="8453" width="66.85546875" style="13" bestFit="1" customWidth="1"/>
    <col min="8454" max="8454" width="8.5703125" style="13" customWidth="1"/>
    <col min="8455" max="8464" width="10.28515625" style="13" customWidth="1"/>
    <col min="8465" max="8479" width="10.42578125" style="13" customWidth="1"/>
    <col min="8480" max="8480" width="2.7109375" style="13" customWidth="1"/>
    <col min="8481" max="8481" width="30.85546875" style="13" customWidth="1"/>
    <col min="8482" max="8705" width="14.85546875" style="13"/>
    <col min="8706" max="8706" width="4.5703125" style="13" customWidth="1"/>
    <col min="8707" max="8708" width="4.7109375" style="13" customWidth="1"/>
    <col min="8709" max="8709" width="66.85546875" style="13" bestFit="1" customWidth="1"/>
    <col min="8710" max="8710" width="8.5703125" style="13" customWidth="1"/>
    <col min="8711" max="8720" width="10.28515625" style="13" customWidth="1"/>
    <col min="8721" max="8735" width="10.42578125" style="13" customWidth="1"/>
    <col min="8736" max="8736" width="2.7109375" style="13" customWidth="1"/>
    <col min="8737" max="8737" width="30.85546875" style="13" customWidth="1"/>
    <col min="8738" max="8961" width="14.85546875" style="13"/>
    <col min="8962" max="8962" width="4.5703125" style="13" customWidth="1"/>
    <col min="8963" max="8964" width="4.7109375" style="13" customWidth="1"/>
    <col min="8965" max="8965" width="66.85546875" style="13" bestFit="1" customWidth="1"/>
    <col min="8966" max="8966" width="8.5703125" style="13" customWidth="1"/>
    <col min="8967" max="8976" width="10.28515625" style="13" customWidth="1"/>
    <col min="8977" max="8991" width="10.42578125" style="13" customWidth="1"/>
    <col min="8992" max="8992" width="2.7109375" style="13" customWidth="1"/>
    <col min="8993" max="8993" width="30.85546875" style="13" customWidth="1"/>
    <col min="8994" max="9217" width="14.85546875" style="13"/>
    <col min="9218" max="9218" width="4.5703125" style="13" customWidth="1"/>
    <col min="9219" max="9220" width="4.7109375" style="13" customWidth="1"/>
    <col min="9221" max="9221" width="66.85546875" style="13" bestFit="1" customWidth="1"/>
    <col min="9222" max="9222" width="8.5703125" style="13" customWidth="1"/>
    <col min="9223" max="9232" width="10.28515625" style="13" customWidth="1"/>
    <col min="9233" max="9247" width="10.42578125" style="13" customWidth="1"/>
    <col min="9248" max="9248" width="2.7109375" style="13" customWidth="1"/>
    <col min="9249" max="9249" width="30.85546875" style="13" customWidth="1"/>
    <col min="9250" max="9473" width="14.85546875" style="13"/>
    <col min="9474" max="9474" width="4.5703125" style="13" customWidth="1"/>
    <col min="9475" max="9476" width="4.7109375" style="13" customWidth="1"/>
    <col min="9477" max="9477" width="66.85546875" style="13" bestFit="1" customWidth="1"/>
    <col min="9478" max="9478" width="8.5703125" style="13" customWidth="1"/>
    <col min="9479" max="9488" width="10.28515625" style="13" customWidth="1"/>
    <col min="9489" max="9503" width="10.42578125" style="13" customWidth="1"/>
    <col min="9504" max="9504" width="2.7109375" style="13" customWidth="1"/>
    <col min="9505" max="9505" width="30.85546875" style="13" customWidth="1"/>
    <col min="9506" max="9729" width="14.85546875" style="13"/>
    <col min="9730" max="9730" width="4.5703125" style="13" customWidth="1"/>
    <col min="9731" max="9732" width="4.7109375" style="13" customWidth="1"/>
    <col min="9733" max="9733" width="66.85546875" style="13" bestFit="1" customWidth="1"/>
    <col min="9734" max="9734" width="8.5703125" style="13" customWidth="1"/>
    <col min="9735" max="9744" width="10.28515625" style="13" customWidth="1"/>
    <col min="9745" max="9759" width="10.42578125" style="13" customWidth="1"/>
    <col min="9760" max="9760" width="2.7109375" style="13" customWidth="1"/>
    <col min="9761" max="9761" width="30.85546875" style="13" customWidth="1"/>
    <col min="9762" max="9985" width="14.85546875" style="13"/>
    <col min="9986" max="9986" width="4.5703125" style="13" customWidth="1"/>
    <col min="9987" max="9988" width="4.7109375" style="13" customWidth="1"/>
    <col min="9989" max="9989" width="66.85546875" style="13" bestFit="1" customWidth="1"/>
    <col min="9990" max="9990" width="8.5703125" style="13" customWidth="1"/>
    <col min="9991" max="10000" width="10.28515625" style="13" customWidth="1"/>
    <col min="10001" max="10015" width="10.42578125" style="13" customWidth="1"/>
    <col min="10016" max="10016" width="2.7109375" style="13" customWidth="1"/>
    <col min="10017" max="10017" width="30.85546875" style="13" customWidth="1"/>
    <col min="10018" max="10241" width="14.85546875" style="13"/>
    <col min="10242" max="10242" width="4.5703125" style="13" customWidth="1"/>
    <col min="10243" max="10244" width="4.7109375" style="13" customWidth="1"/>
    <col min="10245" max="10245" width="66.85546875" style="13" bestFit="1" customWidth="1"/>
    <col min="10246" max="10246" width="8.5703125" style="13" customWidth="1"/>
    <col min="10247" max="10256" width="10.28515625" style="13" customWidth="1"/>
    <col min="10257" max="10271" width="10.42578125" style="13" customWidth="1"/>
    <col min="10272" max="10272" width="2.7109375" style="13" customWidth="1"/>
    <col min="10273" max="10273" width="30.85546875" style="13" customWidth="1"/>
    <col min="10274" max="10497" width="14.85546875" style="13"/>
    <col min="10498" max="10498" width="4.5703125" style="13" customWidth="1"/>
    <col min="10499" max="10500" width="4.7109375" style="13" customWidth="1"/>
    <col min="10501" max="10501" width="66.85546875" style="13" bestFit="1" customWidth="1"/>
    <col min="10502" max="10502" width="8.5703125" style="13" customWidth="1"/>
    <col min="10503" max="10512" width="10.28515625" style="13" customWidth="1"/>
    <col min="10513" max="10527" width="10.42578125" style="13" customWidth="1"/>
    <col min="10528" max="10528" width="2.7109375" style="13" customWidth="1"/>
    <col min="10529" max="10529" width="30.85546875" style="13" customWidth="1"/>
    <col min="10530" max="10753" width="14.85546875" style="13"/>
    <col min="10754" max="10754" width="4.5703125" style="13" customWidth="1"/>
    <col min="10755" max="10756" width="4.7109375" style="13" customWidth="1"/>
    <col min="10757" max="10757" width="66.85546875" style="13" bestFit="1" customWidth="1"/>
    <col min="10758" max="10758" width="8.5703125" style="13" customWidth="1"/>
    <col min="10759" max="10768" width="10.28515625" style="13" customWidth="1"/>
    <col min="10769" max="10783" width="10.42578125" style="13" customWidth="1"/>
    <col min="10784" max="10784" width="2.7109375" style="13" customWidth="1"/>
    <col min="10785" max="10785" width="30.85546875" style="13" customWidth="1"/>
    <col min="10786" max="11009" width="14.85546875" style="13"/>
    <col min="11010" max="11010" width="4.5703125" style="13" customWidth="1"/>
    <col min="11011" max="11012" width="4.7109375" style="13" customWidth="1"/>
    <col min="11013" max="11013" width="66.85546875" style="13" bestFit="1" customWidth="1"/>
    <col min="11014" max="11014" width="8.5703125" style="13" customWidth="1"/>
    <col min="11015" max="11024" width="10.28515625" style="13" customWidth="1"/>
    <col min="11025" max="11039" width="10.42578125" style="13" customWidth="1"/>
    <col min="11040" max="11040" width="2.7109375" style="13" customWidth="1"/>
    <col min="11041" max="11041" width="30.85546875" style="13" customWidth="1"/>
    <col min="11042" max="11265" width="14.85546875" style="13"/>
    <col min="11266" max="11266" width="4.5703125" style="13" customWidth="1"/>
    <col min="11267" max="11268" width="4.7109375" style="13" customWidth="1"/>
    <col min="11269" max="11269" width="66.85546875" style="13" bestFit="1" customWidth="1"/>
    <col min="11270" max="11270" width="8.5703125" style="13" customWidth="1"/>
    <col min="11271" max="11280" width="10.28515625" style="13" customWidth="1"/>
    <col min="11281" max="11295" width="10.42578125" style="13" customWidth="1"/>
    <col min="11296" max="11296" width="2.7109375" style="13" customWidth="1"/>
    <col min="11297" max="11297" width="30.85546875" style="13" customWidth="1"/>
    <col min="11298" max="11521" width="14.85546875" style="13"/>
    <col min="11522" max="11522" width="4.5703125" style="13" customWidth="1"/>
    <col min="11523" max="11524" width="4.7109375" style="13" customWidth="1"/>
    <col min="11525" max="11525" width="66.85546875" style="13" bestFit="1" customWidth="1"/>
    <col min="11526" max="11526" width="8.5703125" style="13" customWidth="1"/>
    <col min="11527" max="11536" width="10.28515625" style="13" customWidth="1"/>
    <col min="11537" max="11551" width="10.42578125" style="13" customWidth="1"/>
    <col min="11552" max="11552" width="2.7109375" style="13" customWidth="1"/>
    <col min="11553" max="11553" width="30.85546875" style="13" customWidth="1"/>
    <col min="11554" max="11777" width="14.85546875" style="13"/>
    <col min="11778" max="11778" width="4.5703125" style="13" customWidth="1"/>
    <col min="11779" max="11780" width="4.7109375" style="13" customWidth="1"/>
    <col min="11781" max="11781" width="66.85546875" style="13" bestFit="1" customWidth="1"/>
    <col min="11782" max="11782" width="8.5703125" style="13" customWidth="1"/>
    <col min="11783" max="11792" width="10.28515625" style="13" customWidth="1"/>
    <col min="11793" max="11807" width="10.42578125" style="13" customWidth="1"/>
    <col min="11808" max="11808" width="2.7109375" style="13" customWidth="1"/>
    <col min="11809" max="11809" width="30.85546875" style="13" customWidth="1"/>
    <col min="11810" max="12033" width="14.85546875" style="13"/>
    <col min="12034" max="12034" width="4.5703125" style="13" customWidth="1"/>
    <col min="12035" max="12036" width="4.7109375" style="13" customWidth="1"/>
    <col min="12037" max="12037" width="66.85546875" style="13" bestFit="1" customWidth="1"/>
    <col min="12038" max="12038" width="8.5703125" style="13" customWidth="1"/>
    <col min="12039" max="12048" width="10.28515625" style="13" customWidth="1"/>
    <col min="12049" max="12063" width="10.42578125" style="13" customWidth="1"/>
    <col min="12064" max="12064" width="2.7109375" style="13" customWidth="1"/>
    <col min="12065" max="12065" width="30.85546875" style="13" customWidth="1"/>
    <col min="12066" max="12289" width="14.85546875" style="13"/>
    <col min="12290" max="12290" width="4.5703125" style="13" customWidth="1"/>
    <col min="12291" max="12292" width="4.7109375" style="13" customWidth="1"/>
    <col min="12293" max="12293" width="66.85546875" style="13" bestFit="1" customWidth="1"/>
    <col min="12294" max="12294" width="8.5703125" style="13" customWidth="1"/>
    <col min="12295" max="12304" width="10.28515625" style="13" customWidth="1"/>
    <col min="12305" max="12319" width="10.42578125" style="13" customWidth="1"/>
    <col min="12320" max="12320" width="2.7109375" style="13" customWidth="1"/>
    <col min="12321" max="12321" width="30.85546875" style="13" customWidth="1"/>
    <col min="12322" max="12545" width="14.85546875" style="13"/>
    <col min="12546" max="12546" width="4.5703125" style="13" customWidth="1"/>
    <col min="12547" max="12548" width="4.7109375" style="13" customWidth="1"/>
    <col min="12549" max="12549" width="66.85546875" style="13" bestFit="1" customWidth="1"/>
    <col min="12550" max="12550" width="8.5703125" style="13" customWidth="1"/>
    <col min="12551" max="12560" width="10.28515625" style="13" customWidth="1"/>
    <col min="12561" max="12575" width="10.42578125" style="13" customWidth="1"/>
    <col min="12576" max="12576" width="2.7109375" style="13" customWidth="1"/>
    <col min="12577" max="12577" width="30.85546875" style="13" customWidth="1"/>
    <col min="12578" max="12801" width="14.85546875" style="13"/>
    <col min="12802" max="12802" width="4.5703125" style="13" customWidth="1"/>
    <col min="12803" max="12804" width="4.7109375" style="13" customWidth="1"/>
    <col min="12805" max="12805" width="66.85546875" style="13" bestFit="1" customWidth="1"/>
    <col min="12806" max="12806" width="8.5703125" style="13" customWidth="1"/>
    <col min="12807" max="12816" width="10.28515625" style="13" customWidth="1"/>
    <col min="12817" max="12831" width="10.42578125" style="13" customWidth="1"/>
    <col min="12832" max="12832" width="2.7109375" style="13" customWidth="1"/>
    <col min="12833" max="12833" width="30.85546875" style="13" customWidth="1"/>
    <col min="12834" max="13057" width="14.85546875" style="13"/>
    <col min="13058" max="13058" width="4.5703125" style="13" customWidth="1"/>
    <col min="13059" max="13060" width="4.7109375" style="13" customWidth="1"/>
    <col min="13061" max="13061" width="66.85546875" style="13" bestFit="1" customWidth="1"/>
    <col min="13062" max="13062" width="8.5703125" style="13" customWidth="1"/>
    <col min="13063" max="13072" width="10.28515625" style="13" customWidth="1"/>
    <col min="13073" max="13087" width="10.42578125" style="13" customWidth="1"/>
    <col min="13088" max="13088" width="2.7109375" style="13" customWidth="1"/>
    <col min="13089" max="13089" width="30.85546875" style="13" customWidth="1"/>
    <col min="13090" max="13313" width="14.85546875" style="13"/>
    <col min="13314" max="13314" width="4.5703125" style="13" customWidth="1"/>
    <col min="13315" max="13316" width="4.7109375" style="13" customWidth="1"/>
    <col min="13317" max="13317" width="66.85546875" style="13" bestFit="1" customWidth="1"/>
    <col min="13318" max="13318" width="8.5703125" style="13" customWidth="1"/>
    <col min="13319" max="13328" width="10.28515625" style="13" customWidth="1"/>
    <col min="13329" max="13343" width="10.42578125" style="13" customWidth="1"/>
    <col min="13344" max="13344" width="2.7109375" style="13" customWidth="1"/>
    <col min="13345" max="13345" width="30.85546875" style="13" customWidth="1"/>
    <col min="13346" max="13569" width="14.85546875" style="13"/>
    <col min="13570" max="13570" width="4.5703125" style="13" customWidth="1"/>
    <col min="13571" max="13572" width="4.7109375" style="13" customWidth="1"/>
    <col min="13573" max="13573" width="66.85546875" style="13" bestFit="1" customWidth="1"/>
    <col min="13574" max="13574" width="8.5703125" style="13" customWidth="1"/>
    <col min="13575" max="13584" width="10.28515625" style="13" customWidth="1"/>
    <col min="13585" max="13599" width="10.42578125" style="13" customWidth="1"/>
    <col min="13600" max="13600" width="2.7109375" style="13" customWidth="1"/>
    <col min="13601" max="13601" width="30.85546875" style="13" customWidth="1"/>
    <col min="13602" max="13825" width="14.85546875" style="13"/>
    <col min="13826" max="13826" width="4.5703125" style="13" customWidth="1"/>
    <col min="13827" max="13828" width="4.7109375" style="13" customWidth="1"/>
    <col min="13829" max="13829" width="66.85546875" style="13" bestFit="1" customWidth="1"/>
    <col min="13830" max="13830" width="8.5703125" style="13" customWidth="1"/>
    <col min="13831" max="13840" width="10.28515625" style="13" customWidth="1"/>
    <col min="13841" max="13855" width="10.42578125" style="13" customWidth="1"/>
    <col min="13856" max="13856" width="2.7109375" style="13" customWidth="1"/>
    <col min="13857" max="13857" width="30.85546875" style="13" customWidth="1"/>
    <col min="13858" max="14081" width="14.85546875" style="13"/>
    <col min="14082" max="14082" width="4.5703125" style="13" customWidth="1"/>
    <col min="14083" max="14084" width="4.7109375" style="13" customWidth="1"/>
    <col min="14085" max="14085" width="66.85546875" style="13" bestFit="1" customWidth="1"/>
    <col min="14086" max="14086" width="8.5703125" style="13" customWidth="1"/>
    <col min="14087" max="14096" width="10.28515625" style="13" customWidth="1"/>
    <col min="14097" max="14111" width="10.42578125" style="13" customWidth="1"/>
    <col min="14112" max="14112" width="2.7109375" style="13" customWidth="1"/>
    <col min="14113" max="14113" width="30.85546875" style="13" customWidth="1"/>
    <col min="14114" max="14337" width="14.85546875" style="13"/>
    <col min="14338" max="14338" width="4.5703125" style="13" customWidth="1"/>
    <col min="14339" max="14340" width="4.7109375" style="13" customWidth="1"/>
    <col min="14341" max="14341" width="66.85546875" style="13" bestFit="1" customWidth="1"/>
    <col min="14342" max="14342" width="8.5703125" style="13" customWidth="1"/>
    <col min="14343" max="14352" width="10.28515625" style="13" customWidth="1"/>
    <col min="14353" max="14367" width="10.42578125" style="13" customWidth="1"/>
    <col min="14368" max="14368" width="2.7109375" style="13" customWidth="1"/>
    <col min="14369" max="14369" width="30.85546875" style="13" customWidth="1"/>
    <col min="14370" max="14593" width="14.85546875" style="13"/>
    <col min="14594" max="14594" width="4.5703125" style="13" customWidth="1"/>
    <col min="14595" max="14596" width="4.7109375" style="13" customWidth="1"/>
    <col min="14597" max="14597" width="66.85546875" style="13" bestFit="1" customWidth="1"/>
    <col min="14598" max="14598" width="8.5703125" style="13" customWidth="1"/>
    <col min="14599" max="14608" width="10.28515625" style="13" customWidth="1"/>
    <col min="14609" max="14623" width="10.42578125" style="13" customWidth="1"/>
    <col min="14624" max="14624" width="2.7109375" style="13" customWidth="1"/>
    <col min="14625" max="14625" width="30.85546875" style="13" customWidth="1"/>
    <col min="14626" max="14849" width="14.85546875" style="13"/>
    <col min="14850" max="14850" width="4.5703125" style="13" customWidth="1"/>
    <col min="14851" max="14852" width="4.7109375" style="13" customWidth="1"/>
    <col min="14853" max="14853" width="66.85546875" style="13" bestFit="1" customWidth="1"/>
    <col min="14854" max="14854" width="8.5703125" style="13" customWidth="1"/>
    <col min="14855" max="14864" width="10.28515625" style="13" customWidth="1"/>
    <col min="14865" max="14879" width="10.42578125" style="13" customWidth="1"/>
    <col min="14880" max="14880" width="2.7109375" style="13" customWidth="1"/>
    <col min="14881" max="14881" width="30.85546875" style="13" customWidth="1"/>
    <col min="14882" max="15105" width="14.85546875" style="13"/>
    <col min="15106" max="15106" width="4.5703125" style="13" customWidth="1"/>
    <col min="15107" max="15108" width="4.7109375" style="13" customWidth="1"/>
    <col min="15109" max="15109" width="66.85546875" style="13" bestFit="1" customWidth="1"/>
    <col min="15110" max="15110" width="8.5703125" style="13" customWidth="1"/>
    <col min="15111" max="15120" width="10.28515625" style="13" customWidth="1"/>
    <col min="15121" max="15135" width="10.42578125" style="13" customWidth="1"/>
    <col min="15136" max="15136" width="2.7109375" style="13" customWidth="1"/>
    <col min="15137" max="15137" width="30.85546875" style="13" customWidth="1"/>
    <col min="15138" max="15361" width="14.85546875" style="13"/>
    <col min="15362" max="15362" width="4.5703125" style="13" customWidth="1"/>
    <col min="15363" max="15364" width="4.7109375" style="13" customWidth="1"/>
    <col min="15365" max="15365" width="66.85546875" style="13" bestFit="1" customWidth="1"/>
    <col min="15366" max="15366" width="8.5703125" style="13" customWidth="1"/>
    <col min="15367" max="15376" width="10.28515625" style="13" customWidth="1"/>
    <col min="15377" max="15391" width="10.42578125" style="13" customWidth="1"/>
    <col min="15392" max="15392" width="2.7109375" style="13" customWidth="1"/>
    <col min="15393" max="15393" width="30.85546875" style="13" customWidth="1"/>
    <col min="15394" max="15617" width="14.85546875" style="13"/>
    <col min="15618" max="15618" width="4.5703125" style="13" customWidth="1"/>
    <col min="15619" max="15620" width="4.7109375" style="13" customWidth="1"/>
    <col min="15621" max="15621" width="66.85546875" style="13" bestFit="1" customWidth="1"/>
    <col min="15622" max="15622" width="8.5703125" style="13" customWidth="1"/>
    <col min="15623" max="15632" width="10.28515625" style="13" customWidth="1"/>
    <col min="15633" max="15647" width="10.42578125" style="13" customWidth="1"/>
    <col min="15648" max="15648" width="2.7109375" style="13" customWidth="1"/>
    <col min="15649" max="15649" width="30.85546875" style="13" customWidth="1"/>
    <col min="15650" max="15873" width="14.85546875" style="13"/>
    <col min="15874" max="15874" width="4.5703125" style="13" customWidth="1"/>
    <col min="15875" max="15876" width="4.7109375" style="13" customWidth="1"/>
    <col min="15877" max="15877" width="66.85546875" style="13" bestFit="1" customWidth="1"/>
    <col min="15878" max="15878" width="8.5703125" style="13" customWidth="1"/>
    <col min="15879" max="15888" width="10.28515625" style="13" customWidth="1"/>
    <col min="15889" max="15903" width="10.42578125" style="13" customWidth="1"/>
    <col min="15904" max="15904" width="2.7109375" style="13" customWidth="1"/>
    <col min="15905" max="15905" width="30.85546875" style="13" customWidth="1"/>
    <col min="15906" max="16129" width="14.85546875" style="13"/>
    <col min="16130" max="16130" width="4.5703125" style="13" customWidth="1"/>
    <col min="16131" max="16132" width="4.7109375" style="13" customWidth="1"/>
    <col min="16133" max="16133" width="66.85546875" style="13" bestFit="1" customWidth="1"/>
    <col min="16134" max="16134" width="8.5703125" style="13" customWidth="1"/>
    <col min="16135" max="16144" width="10.28515625" style="13" customWidth="1"/>
    <col min="16145" max="16159" width="10.42578125" style="13" customWidth="1"/>
    <col min="16160" max="16160" width="2.7109375" style="13" customWidth="1"/>
    <col min="16161" max="16161" width="30.85546875" style="13" customWidth="1"/>
    <col min="16162" max="16384" width="14.85546875" style="13"/>
  </cols>
  <sheetData>
    <row r="1" spans="1:34">
      <c r="A1" s="11"/>
      <c r="B1" s="12"/>
      <c r="C1" s="170"/>
      <c r="D1" s="170"/>
      <c r="E1" s="11" t="s">
        <v>13</v>
      </c>
      <c r="F1" s="11">
        <v>1990</v>
      </c>
      <c r="G1" s="11">
        <v>1991</v>
      </c>
      <c r="H1" s="11">
        <v>1992</v>
      </c>
      <c r="I1" s="11">
        <v>1993</v>
      </c>
      <c r="J1" s="11">
        <v>1994</v>
      </c>
      <c r="K1" s="11">
        <v>1995</v>
      </c>
      <c r="L1" s="11">
        <v>1996</v>
      </c>
      <c r="M1" s="11">
        <v>1997</v>
      </c>
      <c r="N1" s="11">
        <v>1998</v>
      </c>
      <c r="O1" s="11">
        <v>1999</v>
      </c>
      <c r="P1" s="11">
        <v>2000</v>
      </c>
      <c r="Q1" s="11">
        <v>2001</v>
      </c>
      <c r="R1" s="11">
        <v>2002</v>
      </c>
      <c r="S1" s="11">
        <v>2003</v>
      </c>
      <c r="T1" s="11">
        <v>2004</v>
      </c>
      <c r="U1" s="11">
        <v>2005</v>
      </c>
      <c r="V1" s="11">
        <v>2006</v>
      </c>
      <c r="W1" s="11">
        <v>2007</v>
      </c>
      <c r="X1" s="11">
        <v>2008</v>
      </c>
      <c r="Y1" s="11">
        <v>2009</v>
      </c>
      <c r="Z1" s="11">
        <v>2010</v>
      </c>
      <c r="AA1" s="11">
        <v>2011</v>
      </c>
      <c r="AB1" s="11">
        <v>2012</v>
      </c>
      <c r="AC1" s="11">
        <v>2013</v>
      </c>
      <c r="AD1" s="11">
        <v>2014</v>
      </c>
      <c r="AE1" s="85">
        <v>2015</v>
      </c>
      <c r="AF1" s="162">
        <v>2016</v>
      </c>
      <c r="AG1" s="163">
        <v>2017</v>
      </c>
      <c r="AH1" s="11" t="s">
        <v>14</v>
      </c>
    </row>
    <row r="2" spans="1:34">
      <c r="A2" s="11"/>
      <c r="B2" s="12"/>
      <c r="C2" s="11"/>
      <c r="D2" s="14" t="s">
        <v>15</v>
      </c>
      <c r="E2" s="15" t="s">
        <v>16</v>
      </c>
      <c r="F2" s="11"/>
      <c r="G2" s="11"/>
      <c r="H2" s="11"/>
      <c r="I2" s="11"/>
      <c r="J2" s="11"/>
      <c r="K2" s="11"/>
      <c r="L2" s="11"/>
      <c r="M2" s="11"/>
      <c r="N2" s="11"/>
      <c r="O2" s="11"/>
      <c r="P2" s="11"/>
      <c r="Q2" s="11"/>
      <c r="R2" s="11"/>
      <c r="S2" s="11"/>
      <c r="T2" s="11"/>
      <c r="U2" s="11"/>
      <c r="V2" s="11"/>
      <c r="W2" s="11"/>
      <c r="X2" s="11"/>
      <c r="Y2" s="11"/>
      <c r="Z2" s="11"/>
      <c r="AA2" s="11"/>
      <c r="AB2" s="11"/>
      <c r="AC2" s="11"/>
      <c r="AD2" s="11"/>
      <c r="AE2" s="85"/>
      <c r="AF2" s="162"/>
      <c r="AG2" s="11"/>
      <c r="AH2" s="163"/>
    </row>
    <row r="3" spans="1:34">
      <c r="A3" s="16"/>
      <c r="B3" s="17"/>
      <c r="C3" s="17" t="s">
        <v>94</v>
      </c>
      <c r="D3" s="17"/>
      <c r="E3" s="16"/>
      <c r="F3" s="68"/>
      <c r="G3" s="68"/>
      <c r="H3" s="68"/>
      <c r="I3" s="68"/>
      <c r="J3" s="68"/>
      <c r="K3" s="68"/>
      <c r="L3" s="68"/>
      <c r="M3" s="68"/>
      <c r="N3" s="68"/>
      <c r="O3" s="68"/>
      <c r="P3" s="68"/>
      <c r="Q3" s="68"/>
      <c r="R3" s="68"/>
      <c r="S3" s="68"/>
      <c r="T3" s="68"/>
      <c r="U3" s="68"/>
      <c r="V3" s="68"/>
      <c r="W3" s="68"/>
      <c r="X3" s="68"/>
      <c r="Y3" s="68"/>
      <c r="Z3" s="178">
        <v>5755.0082856589343</v>
      </c>
      <c r="AA3" s="178">
        <v>5811.2364457822423</v>
      </c>
      <c r="AB3" s="178">
        <v>5668.5141718966361</v>
      </c>
      <c r="AC3" s="178">
        <v>5615.9108806377026</v>
      </c>
      <c r="AD3" s="178">
        <v>5725.0870980823911</v>
      </c>
      <c r="AE3" s="178">
        <v>5721.6310150561458</v>
      </c>
      <c r="AF3" s="178">
        <v>5958.7514628098843</v>
      </c>
      <c r="AG3" s="178">
        <v>5932.0502892886216</v>
      </c>
    </row>
    <row r="4" spans="1:34">
      <c r="A4" s="18">
        <v>1</v>
      </c>
      <c r="C4" s="19" t="s">
        <v>18</v>
      </c>
      <c r="E4" s="20" t="str">
        <f>$E$2</f>
        <v>ktoe</v>
      </c>
      <c r="F4" s="69"/>
      <c r="G4" s="69"/>
      <c r="H4" s="69"/>
      <c r="I4" s="69"/>
      <c r="J4" s="69"/>
      <c r="K4" s="69"/>
      <c r="L4" s="69"/>
      <c r="M4" s="69"/>
      <c r="N4" s="69"/>
      <c r="O4" s="69"/>
      <c r="P4" s="69"/>
      <c r="Q4" s="69"/>
      <c r="R4" s="69"/>
      <c r="S4" s="69"/>
      <c r="T4" s="69"/>
      <c r="U4" s="69"/>
      <c r="V4" s="69"/>
      <c r="W4" s="69"/>
      <c r="X4" s="69"/>
      <c r="Y4" s="69"/>
      <c r="Z4" s="179">
        <v>559.58716104888549</v>
      </c>
      <c r="AA4" s="179">
        <v>565.05449574809222</v>
      </c>
      <c r="AB4" s="179">
        <v>551.17692197272379</v>
      </c>
      <c r="AC4" s="179">
        <v>546.0620507238383</v>
      </c>
      <c r="AD4" s="179">
        <v>480.69620929833889</v>
      </c>
      <c r="AE4" s="180">
        <v>480.4060257637874</v>
      </c>
      <c r="AF4" s="180">
        <v>500.31539979244189</v>
      </c>
      <c r="AG4" s="179">
        <v>498.07348579609641</v>
      </c>
    </row>
    <row r="5" spans="1:34">
      <c r="A5" s="18">
        <v>2</v>
      </c>
      <c r="C5" s="19" t="s">
        <v>19</v>
      </c>
      <c r="E5" s="20" t="str">
        <f t="shared" ref="E5:E10" si="0">$E$2</f>
        <v>ktoe</v>
      </c>
      <c r="F5" s="69"/>
      <c r="G5" s="69"/>
      <c r="H5" s="69"/>
      <c r="I5" s="69"/>
      <c r="J5" s="69"/>
      <c r="K5" s="69"/>
      <c r="L5" s="69"/>
      <c r="M5" s="69"/>
      <c r="N5" s="69"/>
      <c r="O5" s="69"/>
      <c r="P5" s="69"/>
      <c r="Q5" s="69"/>
      <c r="R5" s="69"/>
      <c r="S5" s="69"/>
      <c r="T5" s="69"/>
      <c r="U5" s="69"/>
      <c r="V5" s="69"/>
      <c r="W5" s="69"/>
      <c r="X5" s="69"/>
      <c r="Y5" s="69"/>
      <c r="Z5" s="179">
        <v>232.61781753003396</v>
      </c>
      <c r="AA5" s="179">
        <v>234.89056350056666</v>
      </c>
      <c r="AB5" s="179">
        <v>229.12171970117112</v>
      </c>
      <c r="AC5" s="179">
        <v>226.9954911711371</v>
      </c>
      <c r="AD5" s="179">
        <v>367.05981560664452</v>
      </c>
      <c r="AE5" s="180">
        <v>366.8382313448505</v>
      </c>
      <c r="AF5" s="180">
        <v>382.04103723023263</v>
      </c>
      <c r="AG5" s="179">
        <v>380.32911081561463</v>
      </c>
    </row>
    <row r="6" spans="1:34">
      <c r="A6" s="18">
        <v>3</v>
      </c>
      <c r="C6" s="19" t="s">
        <v>20</v>
      </c>
      <c r="E6" s="20" t="str">
        <f t="shared" si="0"/>
        <v>ktoe</v>
      </c>
      <c r="F6" s="69"/>
      <c r="G6" s="69"/>
      <c r="H6" s="69"/>
      <c r="I6" s="69"/>
      <c r="J6" s="69"/>
      <c r="K6" s="69"/>
      <c r="L6" s="69"/>
      <c r="M6" s="69"/>
      <c r="N6" s="69"/>
      <c r="O6" s="69"/>
      <c r="P6" s="69"/>
      <c r="Q6" s="69"/>
      <c r="R6" s="69"/>
      <c r="S6" s="69"/>
      <c r="T6" s="69"/>
      <c r="U6" s="69"/>
      <c r="V6" s="69"/>
      <c r="W6" s="69"/>
      <c r="X6" s="69"/>
      <c r="Y6" s="69"/>
      <c r="Z6" s="179">
        <v>0</v>
      </c>
      <c r="AA6" s="179">
        <v>0</v>
      </c>
      <c r="AB6" s="179">
        <v>0</v>
      </c>
      <c r="AC6" s="179">
        <v>0</v>
      </c>
      <c r="AD6" s="179">
        <v>0</v>
      </c>
      <c r="AE6" s="180">
        <v>0</v>
      </c>
      <c r="AF6" s="180">
        <v>0</v>
      </c>
      <c r="AG6" s="179">
        <v>0</v>
      </c>
    </row>
    <row r="7" spans="1:34">
      <c r="A7" s="18">
        <v>4</v>
      </c>
      <c r="C7" s="19" t="s">
        <v>21</v>
      </c>
      <c r="E7" s="20" t="str">
        <f t="shared" si="0"/>
        <v>ktoe</v>
      </c>
      <c r="F7" s="69"/>
      <c r="G7" s="69"/>
      <c r="H7" s="69"/>
      <c r="I7" s="69"/>
      <c r="J7" s="69"/>
      <c r="K7" s="69"/>
      <c r="L7" s="69"/>
      <c r="M7" s="69"/>
      <c r="N7" s="69"/>
      <c r="O7" s="69"/>
      <c r="P7" s="69"/>
      <c r="Q7" s="69"/>
      <c r="R7" s="69"/>
      <c r="S7" s="69"/>
      <c r="T7" s="69"/>
      <c r="U7" s="69"/>
      <c r="V7" s="69"/>
      <c r="W7" s="69"/>
      <c r="X7" s="69"/>
      <c r="Y7" s="69"/>
      <c r="Z7" s="179">
        <v>0</v>
      </c>
      <c r="AA7" s="179">
        <v>0</v>
      </c>
      <c r="AB7" s="179">
        <v>0</v>
      </c>
      <c r="AC7" s="179">
        <v>0</v>
      </c>
      <c r="AD7" s="179">
        <v>13.78851638936877</v>
      </c>
      <c r="AE7" s="180">
        <v>13.780192628239202</v>
      </c>
      <c r="AF7" s="180">
        <v>14.351282486627907</v>
      </c>
      <c r="AG7" s="179">
        <v>14.286974370016612</v>
      </c>
    </row>
    <row r="8" spans="1:34">
      <c r="A8" s="18">
        <v>5</v>
      </c>
      <c r="C8" s="19" t="s">
        <v>22</v>
      </c>
      <c r="E8" s="20" t="str">
        <f t="shared" si="0"/>
        <v>ktoe</v>
      </c>
      <c r="F8" s="69"/>
      <c r="G8" s="69"/>
      <c r="H8" s="69"/>
      <c r="I8" s="69"/>
      <c r="J8" s="69"/>
      <c r="K8" s="69"/>
      <c r="L8" s="69"/>
      <c r="M8" s="69"/>
      <c r="N8" s="69"/>
      <c r="O8" s="69"/>
      <c r="P8" s="69"/>
      <c r="Q8" s="69"/>
      <c r="R8" s="69"/>
      <c r="S8" s="69"/>
      <c r="T8" s="69"/>
      <c r="U8" s="69"/>
      <c r="V8" s="69"/>
      <c r="W8" s="69"/>
      <c r="X8" s="69"/>
      <c r="Y8" s="69"/>
      <c r="Z8" s="179">
        <v>0</v>
      </c>
      <c r="AA8" s="179">
        <v>0</v>
      </c>
      <c r="AB8" s="179">
        <v>0</v>
      </c>
      <c r="AC8" s="179">
        <v>0</v>
      </c>
      <c r="AD8" s="179">
        <v>0</v>
      </c>
      <c r="AE8" s="180">
        <v>0</v>
      </c>
      <c r="AF8" s="180">
        <v>0</v>
      </c>
      <c r="AG8" s="179">
        <v>0</v>
      </c>
    </row>
    <row r="9" spans="1:34">
      <c r="A9" s="18">
        <v>6</v>
      </c>
      <c r="C9" s="19" t="s">
        <v>23</v>
      </c>
      <c r="E9" s="20" t="str">
        <f t="shared" si="0"/>
        <v>ktoe</v>
      </c>
      <c r="F9" s="69"/>
      <c r="G9" s="69"/>
      <c r="H9" s="69"/>
      <c r="I9" s="69"/>
      <c r="J9" s="69"/>
      <c r="K9" s="69"/>
      <c r="L9" s="69"/>
      <c r="M9" s="69"/>
      <c r="N9" s="69"/>
      <c r="O9" s="69"/>
      <c r="P9" s="69"/>
      <c r="Q9" s="69"/>
      <c r="R9" s="69"/>
      <c r="S9" s="69"/>
      <c r="T9" s="69"/>
      <c r="U9" s="69"/>
      <c r="V9" s="69"/>
      <c r="W9" s="69"/>
      <c r="X9" s="69"/>
      <c r="Y9" s="69"/>
      <c r="Z9" s="179">
        <v>4713.6631025104643</v>
      </c>
      <c r="AA9" s="179">
        <v>4759.717007307745</v>
      </c>
      <c r="AB9" s="179">
        <v>4642.819744449338</v>
      </c>
      <c r="AC9" s="179">
        <v>4599.7348033388735</v>
      </c>
      <c r="AD9" s="179">
        <v>4863.5425567880402</v>
      </c>
      <c r="AE9" s="180">
        <v>4860.6065653192691</v>
      </c>
      <c r="AF9" s="180">
        <v>5062.0437433005818</v>
      </c>
      <c r="AG9" s="179">
        <v>5039.3607183068934</v>
      </c>
    </row>
    <row r="10" spans="1:34">
      <c r="A10" s="18">
        <v>7</v>
      </c>
      <c r="C10" s="19" t="s">
        <v>24</v>
      </c>
      <c r="E10" s="20" t="str">
        <f t="shared" si="0"/>
        <v>ktoe</v>
      </c>
      <c r="F10" s="69"/>
      <c r="G10" s="69"/>
      <c r="H10" s="69"/>
      <c r="I10" s="69"/>
      <c r="J10" s="69"/>
      <c r="K10" s="69"/>
      <c r="L10" s="69"/>
      <c r="M10" s="69"/>
      <c r="N10" s="69"/>
      <c r="O10" s="69"/>
      <c r="P10" s="69"/>
      <c r="Q10" s="69"/>
      <c r="R10" s="69"/>
      <c r="S10" s="69"/>
      <c r="T10" s="69"/>
      <c r="U10" s="69"/>
      <c r="V10" s="69"/>
      <c r="W10" s="69"/>
      <c r="X10" s="69"/>
      <c r="Y10" s="69"/>
      <c r="Z10" s="179">
        <v>0</v>
      </c>
      <c r="AA10" s="179">
        <v>0</v>
      </c>
      <c r="AB10" s="179">
        <v>0</v>
      </c>
      <c r="AC10" s="179">
        <v>0</v>
      </c>
      <c r="AD10" s="179">
        <v>0</v>
      </c>
      <c r="AE10" s="180">
        <v>0</v>
      </c>
      <c r="AF10" s="180">
        <v>0</v>
      </c>
      <c r="AG10" s="179">
        <v>0</v>
      </c>
    </row>
    <row r="11" spans="1:34">
      <c r="A11" s="16"/>
      <c r="B11" s="17"/>
      <c r="C11" s="17" t="s">
        <v>17</v>
      </c>
      <c r="D11" s="17"/>
      <c r="E11" s="16"/>
      <c r="F11" s="17"/>
      <c r="G11" s="17"/>
      <c r="H11" s="17"/>
      <c r="I11" s="17"/>
      <c r="J11" s="17"/>
      <c r="K11" s="17"/>
      <c r="L11" s="17"/>
      <c r="M11" s="17"/>
      <c r="N11" s="17"/>
      <c r="O11" s="17"/>
      <c r="P11" s="17"/>
      <c r="Q11" s="17"/>
      <c r="R11" s="17"/>
      <c r="S11" s="17"/>
      <c r="T11" s="17"/>
      <c r="U11" s="17"/>
      <c r="V11" s="17"/>
      <c r="W11" s="17"/>
      <c r="X11" s="17"/>
      <c r="Y11" s="17"/>
      <c r="Z11" s="178">
        <v>56.958755320438229</v>
      </c>
      <c r="AA11" s="178">
        <v>57.515259473970531</v>
      </c>
      <c r="AB11" s="178">
        <v>56.102701459539098</v>
      </c>
      <c r="AC11" s="178">
        <v>55.582073539100868</v>
      </c>
      <c r="AD11" s="178">
        <v>59.908726381395347</v>
      </c>
      <c r="AE11" s="178">
        <v>59.872561074418606</v>
      </c>
      <c r="AF11" s="178">
        <v>62.35384804534884</v>
      </c>
      <c r="AG11" s="178">
        <v>62.07444036627907</v>
      </c>
    </row>
    <row r="12" spans="1:34">
      <c r="A12" s="18">
        <v>1</v>
      </c>
      <c r="C12" s="19" t="s">
        <v>18</v>
      </c>
      <c r="E12" s="20" t="str">
        <f>$E$2</f>
        <v>ktoe</v>
      </c>
      <c r="F12" s="21"/>
      <c r="G12" s="21"/>
      <c r="H12" s="21"/>
      <c r="I12" s="21"/>
      <c r="J12" s="21"/>
      <c r="K12" s="21"/>
      <c r="L12" s="21"/>
      <c r="M12" s="21"/>
      <c r="N12" s="21"/>
      <c r="O12" s="21"/>
      <c r="P12" s="21"/>
      <c r="Q12" s="21"/>
      <c r="R12" s="21"/>
      <c r="S12" s="21"/>
      <c r="T12" s="21"/>
      <c r="U12" s="21"/>
      <c r="V12" s="21"/>
      <c r="W12" s="21"/>
      <c r="X12" s="21"/>
      <c r="Y12" s="21"/>
      <c r="Z12" s="179"/>
      <c r="AA12" s="179"/>
      <c r="AB12" s="179"/>
      <c r="AC12" s="179"/>
      <c r="AD12" s="179"/>
      <c r="AE12" s="180"/>
      <c r="AF12" s="180"/>
      <c r="AG12" s="179"/>
    </row>
    <row r="13" spans="1:34">
      <c r="A13" s="18">
        <v>2</v>
      </c>
      <c r="C13" s="19" t="s">
        <v>19</v>
      </c>
      <c r="E13" s="20" t="str">
        <f t="shared" ref="E13:E18" si="1">$E$2</f>
        <v>ktoe</v>
      </c>
      <c r="F13" s="21"/>
      <c r="G13" s="21"/>
      <c r="H13" s="21"/>
      <c r="I13" s="21"/>
      <c r="J13" s="21"/>
      <c r="K13" s="21"/>
      <c r="L13" s="21"/>
      <c r="M13" s="21"/>
      <c r="N13" s="21"/>
      <c r="O13" s="21"/>
      <c r="P13" s="21"/>
      <c r="Q13" s="21"/>
      <c r="R13" s="21"/>
      <c r="S13" s="21"/>
      <c r="T13" s="21"/>
      <c r="U13" s="21"/>
      <c r="V13" s="21"/>
      <c r="W13" s="21"/>
      <c r="X13" s="21"/>
      <c r="Y13" s="21"/>
      <c r="Z13" s="179"/>
      <c r="AA13" s="179"/>
      <c r="AB13" s="179"/>
      <c r="AC13" s="179"/>
      <c r="AD13" s="179"/>
      <c r="AE13" s="180"/>
      <c r="AF13" s="180"/>
      <c r="AG13" s="179"/>
    </row>
    <row r="14" spans="1:34">
      <c r="A14" s="18">
        <v>3</v>
      </c>
      <c r="C14" s="19" t="s">
        <v>20</v>
      </c>
      <c r="E14" s="20" t="str">
        <f t="shared" si="1"/>
        <v>ktoe</v>
      </c>
      <c r="F14" s="21"/>
      <c r="G14" s="21"/>
      <c r="H14" s="21"/>
      <c r="I14" s="21"/>
      <c r="J14" s="21"/>
      <c r="K14" s="21"/>
      <c r="L14" s="21"/>
      <c r="M14" s="21"/>
      <c r="N14" s="21"/>
      <c r="O14" s="21"/>
      <c r="P14" s="21"/>
      <c r="Q14" s="21"/>
      <c r="R14" s="21"/>
      <c r="S14" s="21"/>
      <c r="T14" s="21"/>
      <c r="U14" s="21"/>
      <c r="V14" s="21"/>
      <c r="W14" s="21"/>
      <c r="X14" s="21"/>
      <c r="Y14" s="21"/>
      <c r="Z14" s="179"/>
      <c r="AA14" s="179"/>
      <c r="AB14" s="179"/>
      <c r="AC14" s="179"/>
      <c r="AD14" s="179"/>
      <c r="AE14" s="180"/>
      <c r="AF14" s="180"/>
      <c r="AG14" s="179"/>
    </row>
    <row r="15" spans="1:34">
      <c r="A15" s="18">
        <v>4</v>
      </c>
      <c r="C15" s="19" t="s">
        <v>21</v>
      </c>
      <c r="E15" s="20" t="str">
        <f t="shared" si="1"/>
        <v>ktoe</v>
      </c>
      <c r="F15" s="21"/>
      <c r="G15" s="21"/>
      <c r="H15" s="21"/>
      <c r="I15" s="21"/>
      <c r="J15" s="21"/>
      <c r="K15" s="21"/>
      <c r="L15" s="21"/>
      <c r="M15" s="21"/>
      <c r="N15" s="21"/>
      <c r="O15" s="21"/>
      <c r="P15" s="21"/>
      <c r="Q15" s="21"/>
      <c r="R15" s="21"/>
      <c r="S15" s="21"/>
      <c r="T15" s="21"/>
      <c r="U15" s="21"/>
      <c r="V15" s="21"/>
      <c r="W15" s="21"/>
      <c r="X15" s="21"/>
      <c r="Y15" s="21"/>
      <c r="Z15" s="179"/>
      <c r="AA15" s="179"/>
      <c r="AB15" s="179"/>
      <c r="AC15" s="179"/>
      <c r="AD15" s="179"/>
      <c r="AE15" s="180"/>
      <c r="AF15" s="180"/>
      <c r="AG15" s="179"/>
    </row>
    <row r="16" spans="1:34">
      <c r="A16" s="18">
        <v>5</v>
      </c>
      <c r="C16" s="19" t="s">
        <v>22</v>
      </c>
      <c r="E16" s="20" t="str">
        <f t="shared" si="1"/>
        <v>ktoe</v>
      </c>
      <c r="F16" s="21"/>
      <c r="G16" s="21"/>
      <c r="H16" s="21"/>
      <c r="I16" s="21"/>
      <c r="J16" s="21"/>
      <c r="K16" s="21"/>
      <c r="L16" s="21"/>
      <c r="M16" s="21"/>
      <c r="N16" s="21"/>
      <c r="O16" s="21"/>
      <c r="P16" s="21"/>
      <c r="Q16" s="21"/>
      <c r="R16" s="21"/>
      <c r="S16" s="21"/>
      <c r="T16" s="21"/>
      <c r="U16" s="21"/>
      <c r="V16" s="21"/>
      <c r="W16" s="21"/>
      <c r="X16" s="21"/>
      <c r="Y16" s="21"/>
      <c r="Z16" s="179"/>
      <c r="AA16" s="179"/>
      <c r="AB16" s="179"/>
      <c r="AC16" s="179"/>
      <c r="AD16" s="179"/>
      <c r="AE16" s="180"/>
      <c r="AF16" s="180"/>
      <c r="AG16" s="179"/>
    </row>
    <row r="17" spans="1:33">
      <c r="A17" s="18">
        <v>6</v>
      </c>
      <c r="C17" s="19" t="s">
        <v>23</v>
      </c>
      <c r="E17" s="20" t="str">
        <f t="shared" si="1"/>
        <v>ktoe</v>
      </c>
      <c r="F17" s="21"/>
      <c r="G17" s="21"/>
      <c r="H17" s="21"/>
      <c r="I17" s="21"/>
      <c r="J17" s="21"/>
      <c r="K17" s="21"/>
      <c r="L17" s="21"/>
      <c r="M17" s="21"/>
      <c r="N17" s="21"/>
      <c r="O17" s="21"/>
      <c r="P17" s="21"/>
      <c r="Q17" s="21"/>
      <c r="R17" s="21"/>
      <c r="S17" s="21"/>
      <c r="T17" s="21"/>
      <c r="U17" s="21"/>
      <c r="V17" s="21"/>
      <c r="W17" s="21"/>
      <c r="X17" s="21"/>
      <c r="Y17" s="21"/>
      <c r="Z17" s="179">
        <v>56.958755320438229</v>
      </c>
      <c r="AA17" s="179">
        <v>57.515259473970531</v>
      </c>
      <c r="AB17" s="179">
        <v>56.102701459539098</v>
      </c>
      <c r="AC17" s="179">
        <v>55.582073539100868</v>
      </c>
      <c r="AD17" s="179">
        <v>59.908726381395347</v>
      </c>
      <c r="AE17" s="180">
        <v>59.872561074418606</v>
      </c>
      <c r="AF17" s="180">
        <v>62.35384804534884</v>
      </c>
      <c r="AG17" s="179">
        <v>62.07444036627907</v>
      </c>
    </row>
    <row r="18" spans="1:33">
      <c r="A18" s="18">
        <v>7</v>
      </c>
      <c r="C18" s="19" t="s">
        <v>24</v>
      </c>
      <c r="E18" s="20" t="str">
        <f t="shared" si="1"/>
        <v>ktoe</v>
      </c>
      <c r="F18" s="21"/>
      <c r="G18" s="21"/>
      <c r="H18" s="21"/>
      <c r="I18" s="21"/>
      <c r="J18" s="21"/>
      <c r="K18" s="21"/>
      <c r="L18" s="21"/>
      <c r="M18" s="21"/>
      <c r="N18" s="21"/>
      <c r="O18" s="21"/>
      <c r="P18" s="21"/>
      <c r="Q18" s="21"/>
      <c r="R18" s="21"/>
      <c r="S18" s="21"/>
      <c r="T18" s="21"/>
      <c r="U18" s="21"/>
      <c r="V18" s="21"/>
      <c r="W18" s="21"/>
      <c r="X18" s="21"/>
      <c r="Y18" s="21"/>
      <c r="Z18" s="179"/>
      <c r="AA18" s="179"/>
      <c r="AB18" s="179"/>
      <c r="AC18" s="179"/>
      <c r="AD18" s="179"/>
      <c r="AE18" s="180"/>
      <c r="AF18" s="180"/>
      <c r="AG18" s="179"/>
    </row>
    <row r="19" spans="1:33">
      <c r="A19" s="17"/>
      <c r="B19" s="17"/>
      <c r="C19" s="17" t="s">
        <v>25</v>
      </c>
      <c r="D19" s="17"/>
      <c r="E19" s="24"/>
      <c r="F19" s="25"/>
      <c r="G19" s="25"/>
      <c r="H19" s="25"/>
      <c r="I19" s="25"/>
      <c r="J19" s="25"/>
      <c r="K19" s="25"/>
      <c r="L19" s="25"/>
      <c r="M19" s="25"/>
      <c r="N19" s="25"/>
      <c r="O19" s="25"/>
      <c r="P19" s="25"/>
      <c r="Q19" s="25"/>
      <c r="R19" s="25"/>
      <c r="S19" s="25"/>
      <c r="T19" s="25"/>
      <c r="U19" s="25"/>
      <c r="V19" s="25"/>
      <c r="W19" s="25"/>
      <c r="X19" s="25"/>
      <c r="Y19" s="25"/>
      <c r="Z19" s="181">
        <v>1123.0875190281827</v>
      </c>
      <c r="AA19" s="181">
        <v>1134.0604215363808</v>
      </c>
      <c r="AB19" s="181">
        <v>1106.2082280151869</v>
      </c>
      <c r="AC19" s="181">
        <v>1095.9427171870041</v>
      </c>
      <c r="AD19" s="181">
        <v>1008.4635607534884</v>
      </c>
      <c r="AE19" s="181">
        <v>1007.8547780860466</v>
      </c>
      <c r="AF19" s="181">
        <v>1049.6231087633723</v>
      </c>
      <c r="AG19" s="181">
        <v>1044.9197461656977</v>
      </c>
    </row>
    <row r="20" spans="1:33">
      <c r="A20" s="18">
        <v>8</v>
      </c>
      <c r="C20" s="19" t="s">
        <v>18</v>
      </c>
      <c r="E20" s="20" t="str">
        <f t="shared" ref="E20:E71" si="2">$E$2</f>
        <v>ktoe</v>
      </c>
      <c r="F20" s="21"/>
      <c r="G20" s="21"/>
      <c r="H20" s="21"/>
      <c r="I20" s="21"/>
      <c r="J20" s="21"/>
      <c r="K20" s="21"/>
      <c r="L20" s="21"/>
      <c r="M20" s="21"/>
      <c r="N20" s="21"/>
      <c r="O20" s="21"/>
      <c r="P20" s="21"/>
      <c r="Q20" s="21"/>
      <c r="R20" s="21"/>
      <c r="S20" s="21"/>
      <c r="T20" s="21"/>
      <c r="U20" s="21"/>
      <c r="V20" s="21"/>
      <c r="W20" s="21"/>
      <c r="X20" s="21"/>
      <c r="Y20" s="21"/>
      <c r="Z20" s="179"/>
      <c r="AA20" s="179"/>
      <c r="AB20" s="179"/>
      <c r="AC20" s="179"/>
      <c r="AD20" s="179"/>
      <c r="AE20" s="180"/>
      <c r="AF20" s="180"/>
      <c r="AG20" s="179"/>
    </row>
    <row r="21" spans="1:33">
      <c r="A21" s="18">
        <v>9</v>
      </c>
      <c r="C21" s="19" t="s">
        <v>19</v>
      </c>
      <c r="E21" s="20" t="str">
        <f t="shared" si="2"/>
        <v>ktoe</v>
      </c>
      <c r="F21" s="21"/>
      <c r="G21" s="21"/>
      <c r="H21" s="21"/>
      <c r="I21" s="21"/>
      <c r="J21" s="21"/>
      <c r="K21" s="21"/>
      <c r="L21" s="21"/>
      <c r="M21" s="21"/>
      <c r="N21" s="21"/>
      <c r="O21" s="21"/>
      <c r="P21" s="21"/>
      <c r="Q21" s="21"/>
      <c r="R21" s="21"/>
      <c r="S21" s="21"/>
      <c r="T21" s="21"/>
      <c r="U21" s="21"/>
      <c r="V21" s="21"/>
      <c r="W21" s="21"/>
      <c r="X21" s="21"/>
      <c r="Y21" s="21"/>
      <c r="Z21" s="179"/>
      <c r="AA21" s="179"/>
      <c r="AB21" s="179"/>
      <c r="AC21" s="179"/>
      <c r="AD21" s="179"/>
      <c r="AE21" s="180"/>
      <c r="AF21" s="180"/>
      <c r="AG21" s="179"/>
    </row>
    <row r="22" spans="1:33">
      <c r="A22" s="18">
        <v>10</v>
      </c>
      <c r="C22" s="19" t="s">
        <v>20</v>
      </c>
      <c r="E22" s="20" t="str">
        <f t="shared" si="2"/>
        <v>ktoe</v>
      </c>
      <c r="F22" s="21"/>
      <c r="G22" s="21"/>
      <c r="H22" s="21"/>
      <c r="I22" s="21"/>
      <c r="J22" s="21"/>
      <c r="K22" s="21"/>
      <c r="L22" s="21"/>
      <c r="M22" s="21"/>
      <c r="N22" s="21"/>
      <c r="O22" s="21"/>
      <c r="P22" s="21"/>
      <c r="Q22" s="21"/>
      <c r="R22" s="21"/>
      <c r="S22" s="21"/>
      <c r="T22" s="21"/>
      <c r="U22" s="21"/>
      <c r="V22" s="21"/>
      <c r="W22" s="21"/>
      <c r="X22" s="21"/>
      <c r="Y22" s="21"/>
      <c r="Z22" s="179"/>
      <c r="AA22" s="179"/>
      <c r="AB22" s="179"/>
      <c r="AC22" s="179"/>
      <c r="AD22" s="179"/>
      <c r="AE22" s="180"/>
      <c r="AF22" s="180"/>
      <c r="AG22" s="179"/>
    </row>
    <row r="23" spans="1:33">
      <c r="A23" s="18">
        <v>11</v>
      </c>
      <c r="C23" s="19" t="s">
        <v>21</v>
      </c>
      <c r="E23" s="20" t="str">
        <f t="shared" si="2"/>
        <v>ktoe</v>
      </c>
      <c r="F23" s="21"/>
      <c r="G23" s="21"/>
      <c r="H23" s="21"/>
      <c r="I23" s="21"/>
      <c r="J23" s="21"/>
      <c r="K23" s="21"/>
      <c r="L23" s="21"/>
      <c r="M23" s="21"/>
      <c r="N23" s="21"/>
      <c r="O23" s="21"/>
      <c r="P23" s="21"/>
      <c r="Q23" s="21"/>
      <c r="R23" s="21"/>
      <c r="S23" s="21"/>
      <c r="T23" s="21"/>
      <c r="U23" s="21"/>
      <c r="V23" s="21"/>
      <c r="W23" s="21"/>
      <c r="X23" s="21"/>
      <c r="Y23" s="21"/>
      <c r="Z23" s="179"/>
      <c r="AA23" s="179"/>
      <c r="AB23" s="179"/>
      <c r="AC23" s="179"/>
      <c r="AD23" s="179"/>
      <c r="AE23" s="180"/>
      <c r="AF23" s="180"/>
      <c r="AG23" s="179"/>
    </row>
    <row r="24" spans="1:33">
      <c r="A24" s="18">
        <v>12</v>
      </c>
      <c r="C24" s="19" t="s">
        <v>22</v>
      </c>
      <c r="E24" s="20" t="str">
        <f t="shared" si="2"/>
        <v>ktoe</v>
      </c>
      <c r="F24" s="21"/>
      <c r="G24" s="21"/>
      <c r="H24" s="21"/>
      <c r="I24" s="21"/>
      <c r="J24" s="21"/>
      <c r="K24" s="21"/>
      <c r="L24" s="21"/>
      <c r="M24" s="21"/>
      <c r="N24" s="21"/>
      <c r="O24" s="21"/>
      <c r="P24" s="21"/>
      <c r="Q24" s="21"/>
      <c r="R24" s="21"/>
      <c r="S24" s="21"/>
      <c r="T24" s="21"/>
      <c r="U24" s="21"/>
      <c r="V24" s="21"/>
      <c r="W24" s="21"/>
      <c r="X24" s="21"/>
      <c r="Y24" s="21"/>
      <c r="Z24" s="179"/>
      <c r="AA24" s="179"/>
      <c r="AB24" s="179"/>
      <c r="AC24" s="179"/>
      <c r="AD24" s="179"/>
      <c r="AE24" s="180"/>
      <c r="AF24" s="180"/>
      <c r="AG24" s="179"/>
    </row>
    <row r="25" spans="1:33">
      <c r="A25" s="18">
        <v>13</v>
      </c>
      <c r="C25" s="19" t="s">
        <v>23</v>
      </c>
      <c r="E25" s="20" t="str">
        <f t="shared" si="2"/>
        <v>ktoe</v>
      </c>
      <c r="F25" s="21"/>
      <c r="G25" s="21"/>
      <c r="H25" s="21"/>
      <c r="I25" s="21"/>
      <c r="J25" s="21"/>
      <c r="K25" s="21"/>
      <c r="L25" s="21"/>
      <c r="M25" s="21"/>
      <c r="N25" s="21"/>
      <c r="O25" s="21"/>
      <c r="P25" s="21"/>
      <c r="Q25" s="21"/>
      <c r="R25" s="21"/>
      <c r="S25" s="21"/>
      <c r="T25" s="21"/>
      <c r="U25" s="21"/>
      <c r="V25" s="21"/>
      <c r="W25" s="21"/>
      <c r="X25" s="21"/>
      <c r="Y25" s="21"/>
      <c r="Z25" s="179">
        <v>1123.0875190281827</v>
      </c>
      <c r="AA25" s="179">
        <v>1134.0604215363808</v>
      </c>
      <c r="AB25" s="179">
        <v>1106.2082280151869</v>
      </c>
      <c r="AC25" s="179">
        <v>1095.9427171870041</v>
      </c>
      <c r="AD25" s="179">
        <v>1008.4635607534884</v>
      </c>
      <c r="AE25" s="180">
        <v>1007.8547780860466</v>
      </c>
      <c r="AF25" s="180">
        <v>1049.6231087633723</v>
      </c>
      <c r="AG25" s="179">
        <v>1044.9197461656977</v>
      </c>
    </row>
    <row r="26" spans="1:33">
      <c r="A26" s="18">
        <v>14</v>
      </c>
      <c r="C26" s="19" t="s">
        <v>24</v>
      </c>
      <c r="E26" s="20" t="str">
        <f t="shared" si="2"/>
        <v>ktoe</v>
      </c>
      <c r="F26" s="21"/>
      <c r="G26" s="21"/>
      <c r="H26" s="21"/>
      <c r="I26" s="21"/>
      <c r="J26" s="21"/>
      <c r="K26" s="21"/>
      <c r="L26" s="21"/>
      <c r="M26" s="21"/>
      <c r="N26" s="21"/>
      <c r="O26" s="21"/>
      <c r="P26" s="21"/>
      <c r="Q26" s="21"/>
      <c r="R26" s="21"/>
      <c r="S26" s="21"/>
      <c r="T26" s="21"/>
      <c r="U26" s="21"/>
      <c r="V26" s="21"/>
      <c r="W26" s="21"/>
      <c r="X26" s="21"/>
      <c r="Y26" s="21"/>
      <c r="Z26" s="179"/>
      <c r="AA26" s="179"/>
      <c r="AB26" s="179"/>
      <c r="AC26" s="179"/>
      <c r="AD26" s="179"/>
      <c r="AE26" s="183"/>
      <c r="AF26" s="183"/>
      <c r="AG26" s="179"/>
    </row>
    <row r="27" spans="1:33">
      <c r="A27" s="17"/>
      <c r="B27" s="17"/>
      <c r="C27" s="17" t="s">
        <v>29</v>
      </c>
      <c r="D27" s="17"/>
      <c r="E27" s="24"/>
      <c r="F27" s="25"/>
      <c r="G27" s="25"/>
      <c r="H27" s="25"/>
      <c r="I27" s="25"/>
      <c r="J27" s="25"/>
      <c r="K27" s="25"/>
      <c r="L27" s="25"/>
      <c r="M27" s="25"/>
      <c r="N27" s="25"/>
      <c r="O27" s="25"/>
      <c r="P27" s="25"/>
      <c r="Q27" s="25"/>
      <c r="R27" s="25"/>
      <c r="S27" s="25"/>
      <c r="T27" s="25"/>
      <c r="U27" s="25"/>
      <c r="V27" s="25"/>
      <c r="W27" s="25"/>
      <c r="X27" s="25"/>
      <c r="Y27" s="25"/>
      <c r="Z27" s="181">
        <v>1231.7874337618434</v>
      </c>
      <c r="AA27" s="181">
        <v>1243.8223670973932</v>
      </c>
      <c r="AB27" s="181">
        <v>1213.2744521746126</v>
      </c>
      <c r="AC27" s="181">
        <v>1202.0153766127692</v>
      </c>
      <c r="AD27" s="181">
        <v>1045.0744490976745</v>
      </c>
      <c r="AE27" s="181">
        <v>1044.4435654093022</v>
      </c>
      <c r="AF27" s="181">
        <v>1087.7282381244188</v>
      </c>
      <c r="AG27" s="181">
        <v>1082.8541263895349</v>
      </c>
    </row>
    <row r="28" spans="1:33">
      <c r="A28" s="18">
        <v>15</v>
      </c>
      <c r="C28" s="19" t="s">
        <v>18</v>
      </c>
      <c r="E28" s="20" t="str">
        <f t="shared" si="2"/>
        <v>ktoe</v>
      </c>
      <c r="F28" s="21"/>
      <c r="G28" s="21"/>
      <c r="H28" s="21"/>
      <c r="I28" s="21"/>
      <c r="J28" s="21"/>
      <c r="K28" s="21"/>
      <c r="L28" s="21"/>
      <c r="M28" s="21"/>
      <c r="N28" s="21"/>
      <c r="O28" s="21"/>
      <c r="P28" s="21"/>
      <c r="Q28" s="21"/>
      <c r="R28" s="21"/>
      <c r="S28" s="21"/>
      <c r="T28" s="21"/>
      <c r="U28" s="21"/>
      <c r="V28" s="21"/>
      <c r="W28" s="21"/>
      <c r="X28" s="21"/>
      <c r="Y28" s="21"/>
      <c r="Z28" s="179">
        <v>257.4013980893086</v>
      </c>
      <c r="AA28" s="179">
        <v>259.91628708847753</v>
      </c>
      <c r="AB28" s="179">
        <v>253.53281880952019</v>
      </c>
      <c r="AC28" s="179">
        <v>251.18005752021153</v>
      </c>
      <c r="AD28" s="179">
        <v>220.14079614750833</v>
      </c>
      <c r="AE28" s="180">
        <v>220.00790299568106</v>
      </c>
      <c r="AF28" s="180">
        <v>229.12564797616281</v>
      </c>
      <c r="AG28" s="179">
        <v>228.09893563164454</v>
      </c>
    </row>
    <row r="29" spans="1:33">
      <c r="A29" s="18">
        <v>16</v>
      </c>
      <c r="C29" s="19" t="s">
        <v>19</v>
      </c>
      <c r="E29" s="20" t="str">
        <f t="shared" si="2"/>
        <v>ktoe</v>
      </c>
      <c r="F29" s="21"/>
      <c r="G29" s="21"/>
      <c r="H29" s="21"/>
      <c r="I29" s="21"/>
      <c r="J29" s="21"/>
      <c r="K29" s="21"/>
      <c r="L29" s="21"/>
      <c r="M29" s="21"/>
      <c r="N29" s="21"/>
      <c r="O29" s="21"/>
      <c r="P29" s="21"/>
      <c r="Q29" s="21"/>
      <c r="R29" s="21"/>
      <c r="S29" s="21"/>
      <c r="T29" s="21"/>
      <c r="U29" s="21"/>
      <c r="V29" s="21"/>
      <c r="W29" s="21"/>
      <c r="X29" s="21"/>
      <c r="Y29" s="21"/>
      <c r="Z29" s="179">
        <v>249.14020456955041</v>
      </c>
      <c r="AA29" s="179">
        <v>251.57437922584057</v>
      </c>
      <c r="AB29" s="179">
        <v>245.39578577340384</v>
      </c>
      <c r="AC29" s="179">
        <v>243.1185354038534</v>
      </c>
      <c r="AD29" s="179">
        <v>172.11872182591364</v>
      </c>
      <c r="AE29" s="180">
        <v>172.01481832491694</v>
      </c>
      <c r="AF29" s="180">
        <v>179.143595177907</v>
      </c>
      <c r="AG29" s="179">
        <v>178.34085248089701</v>
      </c>
    </row>
    <row r="30" spans="1:33">
      <c r="A30" s="18">
        <v>17</v>
      </c>
      <c r="C30" s="19" t="s">
        <v>20</v>
      </c>
      <c r="E30" s="20" t="str">
        <f t="shared" si="2"/>
        <v>ktoe</v>
      </c>
      <c r="F30" s="21"/>
      <c r="G30" s="21"/>
      <c r="H30" s="21"/>
      <c r="I30" s="21"/>
      <c r="J30" s="21"/>
      <c r="K30" s="21"/>
      <c r="L30" s="21"/>
      <c r="M30" s="21"/>
      <c r="N30" s="21"/>
      <c r="O30" s="21"/>
      <c r="P30" s="21"/>
      <c r="Q30" s="21"/>
      <c r="R30" s="21"/>
      <c r="S30" s="21"/>
      <c r="T30" s="21"/>
      <c r="U30" s="21"/>
      <c r="V30" s="21"/>
      <c r="W30" s="21"/>
      <c r="X30" s="21"/>
      <c r="Y30" s="21"/>
      <c r="Z30" s="179"/>
      <c r="AA30" s="179"/>
      <c r="AB30" s="179"/>
      <c r="AC30" s="179"/>
      <c r="AD30" s="179"/>
      <c r="AE30" s="180"/>
      <c r="AF30" s="180"/>
      <c r="AG30" s="179"/>
    </row>
    <row r="31" spans="1:33">
      <c r="A31" s="18">
        <v>18</v>
      </c>
      <c r="C31" s="19" t="s">
        <v>21</v>
      </c>
      <c r="E31" s="20" t="str">
        <f t="shared" si="2"/>
        <v>ktoe</v>
      </c>
      <c r="F31" s="21"/>
      <c r="G31" s="21"/>
      <c r="H31" s="21"/>
      <c r="I31" s="21"/>
      <c r="J31" s="21"/>
      <c r="K31" s="21"/>
      <c r="L31" s="21"/>
      <c r="M31" s="21"/>
      <c r="N31" s="21"/>
      <c r="O31" s="21"/>
      <c r="P31" s="21"/>
      <c r="Q31" s="21"/>
      <c r="R31" s="21"/>
      <c r="S31" s="21"/>
      <c r="T31" s="21"/>
      <c r="U31" s="21"/>
      <c r="V31" s="21"/>
      <c r="W31" s="21"/>
      <c r="X31" s="21"/>
      <c r="Y31" s="21"/>
      <c r="Z31" s="179">
        <v>43.479965893464296</v>
      </c>
      <c r="AA31" s="179">
        <v>43.904778224404986</v>
      </c>
      <c r="AB31" s="179">
        <v>42.826489663770303</v>
      </c>
      <c r="AC31" s="179">
        <v>42.429063770306009</v>
      </c>
      <c r="AD31" s="179">
        <v>13.78851638936877</v>
      </c>
      <c r="AE31" s="180">
        <v>13.780192628239202</v>
      </c>
      <c r="AF31" s="180">
        <v>14.351282486627907</v>
      </c>
      <c r="AG31" s="179">
        <v>14.286974370016612</v>
      </c>
    </row>
    <row r="32" spans="1:33">
      <c r="A32" s="18">
        <v>19</v>
      </c>
      <c r="C32" s="19" t="s">
        <v>22</v>
      </c>
      <c r="E32" s="20" t="str">
        <f t="shared" si="2"/>
        <v>ktoe</v>
      </c>
      <c r="F32" s="21"/>
      <c r="G32" s="21"/>
      <c r="H32" s="21"/>
      <c r="I32" s="21"/>
      <c r="J32" s="21"/>
      <c r="K32" s="21"/>
      <c r="L32" s="21"/>
      <c r="M32" s="21"/>
      <c r="N32" s="21"/>
      <c r="O32" s="21"/>
      <c r="P32" s="21"/>
      <c r="Q32" s="21"/>
      <c r="R32" s="21"/>
      <c r="S32" s="21"/>
      <c r="T32" s="21"/>
      <c r="U32" s="21"/>
      <c r="V32" s="21"/>
      <c r="W32" s="21"/>
      <c r="X32" s="21"/>
      <c r="Y32" s="21"/>
      <c r="Z32" s="179"/>
      <c r="AA32" s="179"/>
      <c r="AB32" s="179"/>
      <c r="AC32" s="179"/>
      <c r="AD32" s="179"/>
      <c r="AE32" s="180"/>
      <c r="AF32" s="180"/>
      <c r="AG32" s="179"/>
    </row>
    <row r="33" spans="1:33">
      <c r="A33" s="18">
        <v>20</v>
      </c>
      <c r="C33" s="19" t="s">
        <v>23</v>
      </c>
      <c r="E33" s="20" t="str">
        <f t="shared" si="2"/>
        <v>ktoe</v>
      </c>
      <c r="F33" s="21"/>
      <c r="G33" s="21"/>
      <c r="H33" s="21"/>
      <c r="I33" s="21"/>
      <c r="J33" s="21"/>
      <c r="K33" s="21"/>
      <c r="L33" s="21"/>
      <c r="M33" s="21"/>
      <c r="N33" s="21"/>
      <c r="O33" s="21"/>
      <c r="P33" s="21"/>
      <c r="Q33" s="21"/>
      <c r="R33" s="21"/>
      <c r="S33" s="21"/>
      <c r="T33" s="21"/>
      <c r="U33" s="21"/>
      <c r="V33" s="21"/>
      <c r="W33" s="21"/>
      <c r="X33" s="21"/>
      <c r="Y33" s="21"/>
      <c r="Z33" s="179">
        <v>681.76586520952014</v>
      </c>
      <c r="AA33" s="179">
        <v>688.42692255867019</v>
      </c>
      <c r="AB33" s="179">
        <v>671.51935792791835</v>
      </c>
      <c r="AC33" s="179">
        <v>665.28771991839812</v>
      </c>
      <c r="AD33" s="179">
        <v>639.0264147348837</v>
      </c>
      <c r="AE33" s="180">
        <v>638.64065146046505</v>
      </c>
      <c r="AF33" s="180">
        <v>665.107712483721</v>
      </c>
      <c r="AG33" s="179">
        <v>662.12736390697671</v>
      </c>
    </row>
    <row r="34" spans="1:33">
      <c r="A34" s="18">
        <v>21</v>
      </c>
      <c r="C34" s="19" t="s">
        <v>24</v>
      </c>
      <c r="E34" s="20" t="str">
        <f t="shared" si="2"/>
        <v>ktoe</v>
      </c>
      <c r="F34" s="21"/>
      <c r="G34" s="21"/>
      <c r="H34" s="21"/>
      <c r="I34" s="21"/>
      <c r="J34" s="21"/>
      <c r="K34" s="21"/>
      <c r="L34" s="21"/>
      <c r="M34" s="21"/>
      <c r="N34" s="21"/>
      <c r="O34" s="21"/>
      <c r="P34" s="21"/>
      <c r="Q34" s="21"/>
      <c r="R34" s="21"/>
      <c r="S34" s="21"/>
      <c r="T34" s="21"/>
      <c r="U34" s="21"/>
      <c r="V34" s="21"/>
      <c r="W34" s="21"/>
      <c r="X34" s="21"/>
      <c r="Y34" s="21"/>
      <c r="Z34" s="179"/>
      <c r="AA34" s="179"/>
      <c r="AB34" s="179"/>
      <c r="AC34" s="179"/>
      <c r="AD34" s="179"/>
      <c r="AE34" s="180"/>
      <c r="AF34" s="180"/>
      <c r="AG34" s="179"/>
    </row>
    <row r="35" spans="1:33">
      <c r="A35" s="17"/>
      <c r="B35" s="17"/>
      <c r="C35" s="17" t="s">
        <v>30</v>
      </c>
      <c r="D35" s="17"/>
      <c r="E35" s="24"/>
      <c r="F35" s="25"/>
      <c r="G35" s="25"/>
      <c r="H35" s="25"/>
      <c r="I35" s="25"/>
      <c r="J35" s="25"/>
      <c r="K35" s="25"/>
      <c r="L35" s="25"/>
      <c r="M35" s="25"/>
      <c r="N35" s="25"/>
      <c r="O35" s="25"/>
      <c r="P35" s="25"/>
      <c r="Q35" s="25"/>
      <c r="R35" s="25"/>
      <c r="S35" s="25"/>
      <c r="T35" s="25"/>
      <c r="U35" s="25"/>
      <c r="V35" s="25"/>
      <c r="W35" s="25"/>
      <c r="X35" s="25"/>
      <c r="Y35" s="25"/>
      <c r="Z35" s="181">
        <v>875.68651309437087</v>
      </c>
      <c r="AA35" s="181">
        <v>884.24223343951644</v>
      </c>
      <c r="AB35" s="181">
        <v>862.52550182833397</v>
      </c>
      <c r="AC35" s="181">
        <v>854.52134433396293</v>
      </c>
      <c r="AD35" s="181">
        <v>905.28742087441856</v>
      </c>
      <c r="AE35" s="181">
        <v>904.74092290232556</v>
      </c>
      <c r="AF35" s="181">
        <v>942.23592601860469</v>
      </c>
      <c r="AG35" s="181">
        <v>938.01376553488376</v>
      </c>
    </row>
    <row r="36" spans="1:33">
      <c r="A36" s="18">
        <v>22</v>
      </c>
      <c r="C36" s="19" t="s">
        <v>18</v>
      </c>
      <c r="E36" s="20" t="str">
        <f t="shared" si="2"/>
        <v>ktoe</v>
      </c>
      <c r="F36" s="21"/>
      <c r="G36" s="21"/>
      <c r="H36" s="21"/>
      <c r="I36" s="21"/>
      <c r="J36" s="21"/>
      <c r="K36" s="21"/>
      <c r="L36" s="21"/>
      <c r="M36" s="21"/>
      <c r="N36" s="21"/>
      <c r="O36" s="21"/>
      <c r="P36" s="21"/>
      <c r="Q36" s="21"/>
      <c r="R36" s="21"/>
      <c r="S36" s="21"/>
      <c r="T36" s="21"/>
      <c r="U36" s="21"/>
      <c r="V36" s="21"/>
      <c r="W36" s="21"/>
      <c r="X36" s="21"/>
      <c r="Y36" s="21"/>
      <c r="Z36" s="179">
        <v>302.18576295957683</v>
      </c>
      <c r="AA36" s="179">
        <v>305.13820865961463</v>
      </c>
      <c r="AB36" s="179">
        <v>297.64410316320362</v>
      </c>
      <c r="AC36" s="179">
        <v>294.88199320362673</v>
      </c>
      <c r="AD36" s="179">
        <v>260.55541315083053</v>
      </c>
      <c r="AE36" s="180">
        <v>260.3981227681063</v>
      </c>
      <c r="AF36" s="180">
        <v>271.18975181627906</v>
      </c>
      <c r="AG36" s="179">
        <v>269.97455016445184</v>
      </c>
    </row>
    <row r="37" spans="1:33">
      <c r="A37" s="18">
        <v>23</v>
      </c>
      <c r="C37" s="19" t="s">
        <v>19</v>
      </c>
      <c r="E37" s="20" t="str">
        <f t="shared" si="2"/>
        <v>ktoe</v>
      </c>
      <c r="F37" s="21"/>
      <c r="G37" s="21"/>
      <c r="H37" s="21"/>
      <c r="I37" s="21"/>
      <c r="J37" s="21"/>
      <c r="K37" s="21"/>
      <c r="L37" s="21"/>
      <c r="M37" s="21"/>
      <c r="N37" s="21"/>
      <c r="O37" s="21"/>
      <c r="P37" s="21"/>
      <c r="Q37" s="21"/>
      <c r="R37" s="21"/>
      <c r="S37" s="21"/>
      <c r="T37" s="21"/>
      <c r="U37" s="21"/>
      <c r="V37" s="21"/>
      <c r="W37" s="21"/>
      <c r="X37" s="21"/>
      <c r="Y37" s="21"/>
      <c r="Z37" s="179">
        <v>189.13785163656968</v>
      </c>
      <c r="AA37" s="179">
        <v>190.98578527616166</v>
      </c>
      <c r="AB37" s="179">
        <v>186.29523003740081</v>
      </c>
      <c r="AC37" s="179">
        <v>184.56642740083109</v>
      </c>
      <c r="AD37" s="179">
        <v>194.94109378073091</v>
      </c>
      <c r="AE37" s="180">
        <v>194.82341301993355</v>
      </c>
      <c r="AF37" s="180">
        <v>202.8974420523256</v>
      </c>
      <c r="AG37" s="179">
        <v>201.98825833471761</v>
      </c>
    </row>
    <row r="38" spans="1:33">
      <c r="A38" s="18">
        <v>24</v>
      </c>
      <c r="C38" s="19" t="s">
        <v>20</v>
      </c>
      <c r="E38" s="20" t="str">
        <f t="shared" si="2"/>
        <v>ktoe</v>
      </c>
      <c r="F38" s="21"/>
      <c r="G38" s="21"/>
      <c r="H38" s="21"/>
      <c r="I38" s="21"/>
      <c r="J38" s="21"/>
      <c r="K38" s="21"/>
      <c r="L38" s="21"/>
      <c r="M38" s="21"/>
      <c r="N38" s="21"/>
      <c r="O38" s="21"/>
      <c r="P38" s="21"/>
      <c r="Q38" s="21"/>
      <c r="R38" s="21"/>
      <c r="S38" s="21"/>
      <c r="T38" s="21"/>
      <c r="U38" s="21"/>
      <c r="V38" s="21"/>
      <c r="W38" s="21"/>
      <c r="X38" s="21"/>
      <c r="Y38" s="21"/>
      <c r="Z38" s="179"/>
      <c r="AA38" s="179"/>
      <c r="AB38" s="179"/>
      <c r="AC38" s="179"/>
      <c r="AD38" s="179"/>
      <c r="AE38" s="180"/>
      <c r="AF38" s="180"/>
      <c r="AG38" s="179"/>
    </row>
    <row r="39" spans="1:33">
      <c r="A39" s="18">
        <v>25</v>
      </c>
      <c r="C39" s="19" t="s">
        <v>21</v>
      </c>
      <c r="E39" s="20" t="str">
        <f t="shared" si="2"/>
        <v>ktoe</v>
      </c>
      <c r="F39" s="21"/>
      <c r="G39" s="21"/>
      <c r="H39" s="21"/>
      <c r="I39" s="21"/>
      <c r="J39" s="21"/>
      <c r="K39" s="21"/>
      <c r="L39" s="21"/>
      <c r="M39" s="21"/>
      <c r="N39" s="21"/>
      <c r="O39" s="21"/>
      <c r="P39" s="21"/>
      <c r="Q39" s="21"/>
      <c r="R39" s="21"/>
      <c r="S39" s="21"/>
      <c r="T39" s="21"/>
      <c r="U39" s="21"/>
      <c r="V39" s="21"/>
      <c r="W39" s="21"/>
      <c r="X39" s="21"/>
      <c r="Y39" s="21"/>
      <c r="Z39" s="179"/>
      <c r="AA39" s="179"/>
      <c r="AB39" s="179"/>
      <c r="AC39" s="179"/>
      <c r="AD39" s="179"/>
      <c r="AE39" s="180"/>
      <c r="AF39" s="180"/>
      <c r="AG39" s="179"/>
    </row>
    <row r="40" spans="1:33">
      <c r="A40" s="18">
        <v>26</v>
      </c>
      <c r="C40" s="19" t="s">
        <v>22</v>
      </c>
      <c r="E40" s="20" t="str">
        <f t="shared" si="2"/>
        <v>ktoe</v>
      </c>
      <c r="F40" s="21"/>
      <c r="G40" s="21"/>
      <c r="H40" s="21"/>
      <c r="I40" s="21"/>
      <c r="J40" s="21"/>
      <c r="K40" s="21"/>
      <c r="L40" s="21"/>
      <c r="M40" s="21"/>
      <c r="N40" s="21"/>
      <c r="O40" s="21"/>
      <c r="P40" s="21"/>
      <c r="Q40" s="21"/>
      <c r="R40" s="21"/>
      <c r="S40" s="21"/>
      <c r="T40" s="21"/>
      <c r="U40" s="21"/>
      <c r="V40" s="21"/>
      <c r="W40" s="21"/>
      <c r="X40" s="21"/>
      <c r="Y40" s="21"/>
      <c r="Z40" s="179"/>
      <c r="AA40" s="179"/>
      <c r="AB40" s="179"/>
      <c r="AC40" s="179"/>
      <c r="AD40" s="179"/>
      <c r="AE40" s="180"/>
      <c r="AF40" s="180"/>
      <c r="AG40" s="179"/>
    </row>
    <row r="41" spans="1:33">
      <c r="A41" s="18">
        <v>27</v>
      </c>
      <c r="C41" s="19" t="s">
        <v>23</v>
      </c>
      <c r="E41" s="20" t="str">
        <f t="shared" si="2"/>
        <v>ktoe</v>
      </c>
      <c r="F41" s="21"/>
      <c r="G41" s="21"/>
      <c r="H41" s="21"/>
      <c r="I41" s="21"/>
      <c r="J41" s="21"/>
      <c r="K41" s="21"/>
      <c r="L41" s="21"/>
      <c r="M41" s="21"/>
      <c r="N41" s="21"/>
      <c r="O41" s="21"/>
      <c r="P41" s="21"/>
      <c r="Q41" s="21"/>
      <c r="R41" s="21"/>
      <c r="S41" s="21"/>
      <c r="T41" s="21"/>
      <c r="U41" s="21"/>
      <c r="V41" s="21"/>
      <c r="W41" s="21"/>
      <c r="X41" s="21"/>
      <c r="Y41" s="21"/>
      <c r="Z41" s="179">
        <v>384.36289849822441</v>
      </c>
      <c r="AA41" s="179">
        <v>388.11823950374009</v>
      </c>
      <c r="AB41" s="179">
        <v>378.58616862772953</v>
      </c>
      <c r="AC41" s="179">
        <v>375.07292372950508</v>
      </c>
      <c r="AD41" s="179">
        <v>449.79091394285712</v>
      </c>
      <c r="AE41" s="180">
        <v>449.51938711428568</v>
      </c>
      <c r="AF41" s="180">
        <v>468.14873215</v>
      </c>
      <c r="AG41" s="179">
        <v>466.0509570357143</v>
      </c>
    </row>
    <row r="42" spans="1:33">
      <c r="A42" s="18">
        <v>28</v>
      </c>
      <c r="C42" s="19" t="s">
        <v>24</v>
      </c>
      <c r="E42" s="20" t="str">
        <f t="shared" si="2"/>
        <v>ktoe</v>
      </c>
      <c r="F42" s="21"/>
      <c r="G42" s="21"/>
      <c r="H42" s="21"/>
      <c r="I42" s="21"/>
      <c r="J42" s="21"/>
      <c r="K42" s="21"/>
      <c r="L42" s="21"/>
      <c r="M42" s="21"/>
      <c r="N42" s="21"/>
      <c r="O42" s="21"/>
      <c r="P42" s="21"/>
      <c r="Q42" s="21"/>
      <c r="R42" s="21"/>
      <c r="S42" s="21"/>
      <c r="T42" s="21"/>
      <c r="U42" s="21"/>
      <c r="V42" s="21"/>
      <c r="W42" s="21"/>
      <c r="X42" s="21"/>
      <c r="Y42" s="21"/>
      <c r="Z42" s="179"/>
      <c r="AA42" s="179"/>
      <c r="AB42" s="179"/>
      <c r="AC42" s="179"/>
      <c r="AD42" s="179"/>
      <c r="AE42" s="180"/>
      <c r="AF42" s="180"/>
      <c r="AG42" s="179"/>
    </row>
    <row r="43" spans="1:33">
      <c r="A43" s="17"/>
      <c r="B43" s="17"/>
      <c r="C43" s="17" t="s">
        <v>26</v>
      </c>
      <c r="D43" s="17"/>
      <c r="E43" s="24"/>
      <c r="F43" s="25"/>
      <c r="G43" s="25"/>
      <c r="H43" s="25"/>
      <c r="I43" s="25"/>
      <c r="J43" s="25"/>
      <c r="K43" s="25"/>
      <c r="L43" s="25"/>
      <c r="M43" s="25"/>
      <c r="N43" s="25"/>
      <c r="O43" s="25"/>
      <c r="P43" s="25"/>
      <c r="Q43" s="25"/>
      <c r="R43" s="25"/>
      <c r="S43" s="25"/>
      <c r="T43" s="25"/>
      <c r="U43" s="25"/>
      <c r="V43" s="25"/>
      <c r="W43" s="25"/>
      <c r="X43" s="25"/>
      <c r="Y43" s="25"/>
      <c r="Z43" s="181">
        <v>531.7599828770683</v>
      </c>
      <c r="AA43" s="181">
        <v>536.95543768447294</v>
      </c>
      <c r="AB43" s="181">
        <v>523.76796858791079</v>
      </c>
      <c r="AC43" s="181">
        <v>518.90744991084239</v>
      </c>
      <c r="AD43" s="181">
        <v>690.37675163322251</v>
      </c>
      <c r="AE43" s="181">
        <v>689.95998952425248</v>
      </c>
      <c r="AF43" s="181">
        <v>718.55386795116283</v>
      </c>
      <c r="AG43" s="181">
        <v>715.33402707807306</v>
      </c>
    </row>
    <row r="44" spans="1:33">
      <c r="A44" s="18">
        <v>29</v>
      </c>
      <c r="C44" s="19" t="s">
        <v>18</v>
      </c>
      <c r="E44" s="20" t="str">
        <f t="shared" si="2"/>
        <v>ktoe</v>
      </c>
      <c r="F44" s="21"/>
      <c r="G44" s="21"/>
      <c r="H44" s="21"/>
      <c r="I44" s="21"/>
      <c r="J44" s="21"/>
      <c r="K44" s="21"/>
      <c r="L44" s="21"/>
      <c r="M44" s="21"/>
      <c r="N44" s="21"/>
      <c r="O44" s="21"/>
      <c r="P44" s="21"/>
      <c r="Q44" s="21"/>
      <c r="R44" s="21"/>
      <c r="S44" s="21"/>
      <c r="T44" s="21"/>
      <c r="U44" s="21"/>
      <c r="V44" s="21"/>
      <c r="W44" s="21"/>
      <c r="X44" s="21"/>
      <c r="Y44" s="21"/>
      <c r="Z44" s="179"/>
      <c r="AA44" s="179"/>
      <c r="AB44" s="179"/>
      <c r="AC44" s="179"/>
      <c r="AD44" s="179"/>
      <c r="AE44" s="180"/>
      <c r="AF44" s="180"/>
      <c r="AG44" s="179"/>
    </row>
    <row r="45" spans="1:33">
      <c r="A45" s="18">
        <v>30</v>
      </c>
      <c r="C45" s="19" t="s">
        <v>23</v>
      </c>
      <c r="E45" s="20" t="str">
        <f t="shared" si="2"/>
        <v>ktoe</v>
      </c>
      <c r="F45" s="21"/>
      <c r="G45" s="21"/>
      <c r="H45" s="21"/>
      <c r="I45" s="21"/>
      <c r="J45" s="21"/>
      <c r="K45" s="21"/>
      <c r="L45" s="21"/>
      <c r="M45" s="21"/>
      <c r="N45" s="21"/>
      <c r="O45" s="21"/>
      <c r="P45" s="21"/>
      <c r="Q45" s="21"/>
      <c r="R45" s="21"/>
      <c r="S45" s="21"/>
      <c r="T45" s="21"/>
      <c r="U45" s="21"/>
      <c r="V45" s="21"/>
      <c r="W45" s="21"/>
      <c r="X45" s="21"/>
      <c r="Y45" s="21"/>
      <c r="Z45" s="179">
        <v>531.7599828770683</v>
      </c>
      <c r="AA45" s="179">
        <v>536.95543768447294</v>
      </c>
      <c r="AB45" s="179">
        <v>523.76796858791079</v>
      </c>
      <c r="AC45" s="179">
        <v>518.90744991084239</v>
      </c>
      <c r="AD45" s="179">
        <v>690.37675163322251</v>
      </c>
      <c r="AE45" s="180">
        <v>689.95998952425248</v>
      </c>
      <c r="AF45" s="180">
        <v>718.55386795116283</v>
      </c>
      <c r="AG45" s="179">
        <v>715.33402707807306</v>
      </c>
    </row>
    <row r="46" spans="1:33">
      <c r="A46" s="18">
        <v>31</v>
      </c>
      <c r="C46" s="19" t="s">
        <v>24</v>
      </c>
      <c r="E46" s="20" t="str">
        <f t="shared" si="2"/>
        <v>ktoe</v>
      </c>
      <c r="F46" s="21"/>
      <c r="G46" s="21"/>
      <c r="H46" s="21"/>
      <c r="I46" s="21"/>
      <c r="J46" s="21"/>
      <c r="K46" s="21"/>
      <c r="L46" s="21"/>
      <c r="M46" s="21"/>
      <c r="N46" s="21"/>
      <c r="O46" s="21"/>
      <c r="P46" s="21"/>
      <c r="Q46" s="21"/>
      <c r="R46" s="21"/>
      <c r="S46" s="21"/>
      <c r="T46" s="21"/>
      <c r="U46" s="21"/>
      <c r="V46" s="21"/>
      <c r="W46" s="21"/>
      <c r="X46" s="21"/>
      <c r="Y46" s="21"/>
      <c r="Z46" s="179"/>
      <c r="AA46" s="179"/>
      <c r="AB46" s="179"/>
      <c r="AC46" s="179"/>
      <c r="AD46" s="179"/>
      <c r="AE46" s="180"/>
      <c r="AF46" s="180"/>
      <c r="AG46" s="179"/>
    </row>
    <row r="47" spans="1:33">
      <c r="A47" s="17"/>
      <c r="B47" s="17"/>
      <c r="C47" s="17" t="s">
        <v>31</v>
      </c>
      <c r="D47" s="17"/>
      <c r="E47" s="24"/>
      <c r="F47" s="25"/>
      <c r="G47" s="25"/>
      <c r="H47" s="25"/>
      <c r="I47" s="25"/>
      <c r="J47" s="25"/>
      <c r="K47" s="25"/>
      <c r="L47" s="25"/>
      <c r="M47" s="25"/>
      <c r="N47" s="25"/>
      <c r="O47" s="25"/>
      <c r="P47" s="25"/>
      <c r="Q47" s="25"/>
      <c r="R47" s="25"/>
      <c r="S47" s="25"/>
      <c r="T47" s="25"/>
      <c r="U47" s="25"/>
      <c r="V47" s="25"/>
      <c r="W47" s="25"/>
      <c r="X47" s="25"/>
      <c r="Y47" s="25"/>
      <c r="Z47" s="181">
        <v>573.50075013479409</v>
      </c>
      <c r="AA47" s="181">
        <v>579.10402477990181</v>
      </c>
      <c r="AB47" s="181">
        <v>564.88139866513029</v>
      </c>
      <c r="AC47" s="181">
        <v>559.63935113033619</v>
      </c>
      <c r="AD47" s="181">
        <v>702.73886977541531</v>
      </c>
      <c r="AE47" s="181">
        <v>702.31464498405307</v>
      </c>
      <c r="AF47" s="181">
        <v>731.4205350081395</v>
      </c>
      <c r="AG47" s="181">
        <v>728.14303858222593</v>
      </c>
    </row>
    <row r="48" spans="1:33">
      <c r="A48" s="18">
        <v>32</v>
      </c>
      <c r="C48" s="19" t="s">
        <v>23</v>
      </c>
      <c r="E48" s="20" t="str">
        <f t="shared" si="2"/>
        <v>ktoe</v>
      </c>
      <c r="F48" s="21"/>
      <c r="G48" s="21"/>
      <c r="H48" s="21"/>
      <c r="I48" s="21"/>
      <c r="J48" s="21"/>
      <c r="K48" s="21"/>
      <c r="L48" s="21"/>
      <c r="M48" s="21"/>
      <c r="N48" s="21"/>
      <c r="O48" s="21"/>
      <c r="P48" s="21"/>
      <c r="Q48" s="21"/>
      <c r="R48" s="21"/>
      <c r="S48" s="21"/>
      <c r="T48" s="21"/>
      <c r="U48" s="21"/>
      <c r="V48" s="21"/>
      <c r="W48" s="21"/>
      <c r="X48" s="21"/>
      <c r="Y48" s="21"/>
      <c r="Z48" s="179">
        <v>573.50075013479409</v>
      </c>
      <c r="AA48" s="179">
        <v>579.10402477990181</v>
      </c>
      <c r="AB48" s="179">
        <v>564.88139866513029</v>
      </c>
      <c r="AC48" s="179">
        <v>559.63935113033619</v>
      </c>
      <c r="AD48" s="179">
        <v>702.73886977541531</v>
      </c>
      <c r="AE48" s="180">
        <v>702.31464498405307</v>
      </c>
      <c r="AF48" s="180">
        <v>731.4205350081395</v>
      </c>
      <c r="AG48" s="179">
        <v>728.14303858222593</v>
      </c>
    </row>
    <row r="49" spans="1:33">
      <c r="A49" s="18">
        <v>33</v>
      </c>
      <c r="C49" s="19" t="s">
        <v>24</v>
      </c>
      <c r="E49" s="20" t="str">
        <f t="shared" si="2"/>
        <v>ktoe</v>
      </c>
      <c r="F49" s="21"/>
      <c r="G49" s="21"/>
      <c r="H49" s="21"/>
      <c r="I49" s="21"/>
      <c r="J49" s="21"/>
      <c r="K49" s="21"/>
      <c r="L49" s="21"/>
      <c r="M49" s="21"/>
      <c r="N49" s="21"/>
      <c r="O49" s="21"/>
      <c r="P49" s="21"/>
      <c r="Q49" s="21"/>
      <c r="R49" s="21"/>
      <c r="S49" s="21"/>
      <c r="T49" s="21"/>
      <c r="U49" s="21"/>
      <c r="V49" s="21"/>
      <c r="W49" s="21"/>
      <c r="X49" s="21"/>
      <c r="Y49" s="21"/>
      <c r="Z49" s="179"/>
      <c r="AA49" s="179"/>
      <c r="AB49" s="179"/>
      <c r="AC49" s="179"/>
      <c r="AD49" s="179"/>
      <c r="AE49" s="180"/>
      <c r="AF49" s="180"/>
      <c r="AG49" s="179"/>
    </row>
    <row r="50" spans="1:33">
      <c r="A50" s="17"/>
      <c r="B50" s="17"/>
      <c r="C50" s="17" t="s">
        <v>32</v>
      </c>
      <c r="D50" s="17"/>
      <c r="E50" s="24"/>
      <c r="F50" s="25"/>
      <c r="G50" s="25"/>
      <c r="H50" s="25"/>
      <c r="I50" s="25"/>
      <c r="J50" s="25"/>
      <c r="K50" s="25"/>
      <c r="L50" s="25"/>
      <c r="M50" s="25"/>
      <c r="N50" s="25"/>
      <c r="O50" s="25"/>
      <c r="P50" s="25"/>
      <c r="Q50" s="25"/>
      <c r="R50" s="25"/>
      <c r="S50" s="25"/>
      <c r="T50" s="25"/>
      <c r="U50" s="25"/>
      <c r="V50" s="25"/>
      <c r="W50" s="25"/>
      <c r="X50" s="25"/>
      <c r="Y50" s="25"/>
      <c r="Z50" s="181">
        <v>8.2611935197582156</v>
      </c>
      <c r="AA50" s="181">
        <v>8.3419078626369458</v>
      </c>
      <c r="AB50" s="181">
        <v>8.1370330361163568</v>
      </c>
      <c r="AC50" s="181">
        <v>8.061522116358141</v>
      </c>
      <c r="AD50" s="181">
        <v>11.411185977408637</v>
      </c>
      <c r="AE50" s="181">
        <v>11.404297347508304</v>
      </c>
      <c r="AF50" s="181">
        <v>11.876923437209301</v>
      </c>
      <c r="AG50" s="181">
        <v>11.823702926910299</v>
      </c>
    </row>
    <row r="51" spans="1:33">
      <c r="A51" s="18">
        <v>34</v>
      </c>
      <c r="C51" s="19" t="s">
        <v>18</v>
      </c>
      <c r="E51" s="20" t="str">
        <f t="shared" si="2"/>
        <v>ktoe</v>
      </c>
      <c r="F51" s="21"/>
      <c r="G51" s="21"/>
      <c r="H51" s="21"/>
      <c r="I51" s="21"/>
      <c r="J51" s="21"/>
      <c r="K51" s="21"/>
      <c r="L51" s="21"/>
      <c r="M51" s="21"/>
      <c r="N51" s="21"/>
      <c r="O51" s="21"/>
      <c r="P51" s="21"/>
      <c r="Q51" s="21"/>
      <c r="R51" s="21"/>
      <c r="S51" s="21"/>
      <c r="T51" s="21"/>
      <c r="U51" s="21"/>
      <c r="V51" s="21"/>
      <c r="W51" s="21"/>
      <c r="X51" s="21"/>
      <c r="Y51" s="21"/>
      <c r="Z51" s="179"/>
      <c r="AA51" s="179"/>
      <c r="AB51" s="179"/>
      <c r="AC51" s="179"/>
      <c r="AD51" s="179"/>
      <c r="AE51" s="180"/>
      <c r="AF51" s="180"/>
      <c r="AG51" s="179"/>
    </row>
    <row r="52" spans="1:33">
      <c r="A52" s="18">
        <v>35</v>
      </c>
      <c r="C52" s="19" t="s">
        <v>19</v>
      </c>
      <c r="E52" s="20" t="str">
        <f t="shared" si="2"/>
        <v>ktoe</v>
      </c>
      <c r="F52" s="21"/>
      <c r="G52" s="21"/>
      <c r="H52" s="21"/>
      <c r="I52" s="21"/>
      <c r="J52" s="21"/>
      <c r="K52" s="21"/>
      <c r="L52" s="21"/>
      <c r="M52" s="21"/>
      <c r="N52" s="21"/>
      <c r="O52" s="21"/>
      <c r="P52" s="21"/>
      <c r="Q52" s="21"/>
      <c r="R52" s="21"/>
      <c r="S52" s="21"/>
      <c r="T52" s="21"/>
      <c r="U52" s="21"/>
      <c r="V52" s="21"/>
      <c r="W52" s="21"/>
      <c r="X52" s="21"/>
      <c r="Y52" s="21"/>
      <c r="Z52" s="179"/>
      <c r="AA52" s="179"/>
      <c r="AB52" s="179"/>
      <c r="AC52" s="179"/>
      <c r="AD52" s="179"/>
      <c r="AE52" s="180"/>
      <c r="AF52" s="180"/>
      <c r="AG52" s="179"/>
    </row>
    <row r="53" spans="1:33">
      <c r="A53" s="18">
        <v>36</v>
      </c>
      <c r="C53" s="19" t="s">
        <v>20</v>
      </c>
      <c r="E53" s="20" t="str">
        <f t="shared" si="2"/>
        <v>ktoe</v>
      </c>
      <c r="F53" s="21"/>
      <c r="G53" s="21"/>
      <c r="H53" s="21"/>
      <c r="I53" s="21"/>
      <c r="J53" s="21"/>
      <c r="K53" s="21"/>
      <c r="L53" s="21"/>
      <c r="M53" s="21"/>
      <c r="N53" s="21"/>
      <c r="O53" s="21"/>
      <c r="P53" s="21"/>
      <c r="Q53" s="21"/>
      <c r="R53" s="21"/>
      <c r="S53" s="21"/>
      <c r="T53" s="21"/>
      <c r="U53" s="21"/>
      <c r="V53" s="21"/>
      <c r="W53" s="21"/>
      <c r="X53" s="21"/>
      <c r="Y53" s="21"/>
      <c r="Z53" s="179"/>
      <c r="AA53" s="179"/>
      <c r="AB53" s="179"/>
      <c r="AC53" s="179"/>
      <c r="AD53" s="179"/>
      <c r="AE53" s="180"/>
      <c r="AF53" s="180"/>
      <c r="AG53" s="179"/>
    </row>
    <row r="54" spans="1:33">
      <c r="A54" s="18">
        <v>37</v>
      </c>
      <c r="C54" s="19" t="s">
        <v>21</v>
      </c>
      <c r="E54" s="20" t="str">
        <f t="shared" si="2"/>
        <v>ktoe</v>
      </c>
      <c r="F54" s="21"/>
      <c r="G54" s="21"/>
      <c r="H54" s="21"/>
      <c r="I54" s="21"/>
      <c r="J54" s="21"/>
      <c r="K54" s="21"/>
      <c r="L54" s="21"/>
      <c r="M54" s="21"/>
      <c r="N54" s="21"/>
      <c r="O54" s="21"/>
      <c r="P54" s="21"/>
      <c r="Q54" s="21"/>
      <c r="R54" s="21"/>
      <c r="S54" s="21"/>
      <c r="T54" s="21"/>
      <c r="U54" s="21"/>
      <c r="V54" s="21"/>
      <c r="W54" s="21"/>
      <c r="X54" s="21"/>
      <c r="Y54" s="21"/>
      <c r="Z54" s="179"/>
      <c r="AA54" s="179"/>
      <c r="AB54" s="179"/>
      <c r="AC54" s="179"/>
      <c r="AD54" s="179"/>
      <c r="AE54" s="180"/>
      <c r="AF54" s="180"/>
      <c r="AG54" s="179"/>
    </row>
    <row r="55" spans="1:33">
      <c r="A55" s="18">
        <v>38</v>
      </c>
      <c r="C55" s="19" t="s">
        <v>22</v>
      </c>
      <c r="E55" s="20" t="str">
        <f t="shared" si="2"/>
        <v>ktoe</v>
      </c>
      <c r="F55" s="21"/>
      <c r="G55" s="21"/>
      <c r="H55" s="21"/>
      <c r="I55" s="21"/>
      <c r="J55" s="21"/>
      <c r="K55" s="21"/>
      <c r="L55" s="21"/>
      <c r="M55" s="21"/>
      <c r="N55" s="21"/>
      <c r="O55" s="21"/>
      <c r="P55" s="21"/>
      <c r="Q55" s="21"/>
      <c r="R55" s="21"/>
      <c r="S55" s="21"/>
      <c r="T55" s="21"/>
      <c r="U55" s="21"/>
      <c r="V55" s="21"/>
      <c r="W55" s="21"/>
      <c r="X55" s="21"/>
      <c r="Y55" s="21"/>
      <c r="Z55" s="179"/>
      <c r="AA55" s="179"/>
      <c r="AB55" s="179"/>
      <c r="AC55" s="179"/>
      <c r="AD55" s="179"/>
      <c r="AE55" s="180"/>
      <c r="AF55" s="180"/>
      <c r="AG55" s="179"/>
    </row>
    <row r="56" spans="1:33">
      <c r="A56" s="18">
        <v>39</v>
      </c>
      <c r="C56" s="19" t="s">
        <v>23</v>
      </c>
      <c r="E56" s="20" t="str">
        <f t="shared" si="2"/>
        <v>ktoe</v>
      </c>
      <c r="F56" s="21"/>
      <c r="G56" s="21"/>
      <c r="H56" s="21"/>
      <c r="I56" s="21"/>
      <c r="J56" s="21"/>
      <c r="K56" s="21"/>
      <c r="L56" s="21"/>
      <c r="M56" s="21"/>
      <c r="N56" s="21"/>
      <c r="O56" s="21"/>
      <c r="P56" s="21"/>
      <c r="Q56" s="21"/>
      <c r="R56" s="21"/>
      <c r="S56" s="21"/>
      <c r="T56" s="21"/>
      <c r="U56" s="21"/>
      <c r="V56" s="21"/>
      <c r="W56" s="21"/>
      <c r="X56" s="21"/>
      <c r="Y56" s="21"/>
      <c r="Z56" s="179">
        <v>8.2611935197582156</v>
      </c>
      <c r="AA56" s="179">
        <v>8.3419078626369458</v>
      </c>
      <c r="AB56" s="179">
        <v>8.1370330361163568</v>
      </c>
      <c r="AC56" s="179">
        <v>8.061522116358141</v>
      </c>
      <c r="AD56" s="179">
        <v>11.411185977408637</v>
      </c>
      <c r="AE56" s="180">
        <v>11.404297347508304</v>
      </c>
      <c r="AF56" s="180">
        <v>11.876923437209301</v>
      </c>
      <c r="AG56" s="179">
        <v>11.823702926910299</v>
      </c>
    </row>
    <row r="57" spans="1:33">
      <c r="A57" s="18">
        <v>40</v>
      </c>
      <c r="C57" s="19" t="s">
        <v>24</v>
      </c>
      <c r="E57" s="20" t="str">
        <f t="shared" si="2"/>
        <v>ktoe</v>
      </c>
      <c r="F57" s="21"/>
      <c r="G57" s="21"/>
      <c r="H57" s="21"/>
      <c r="I57" s="21"/>
      <c r="J57" s="21"/>
      <c r="K57" s="21"/>
      <c r="L57" s="21"/>
      <c r="M57" s="21"/>
      <c r="N57" s="21"/>
      <c r="O57" s="21"/>
      <c r="P57" s="21"/>
      <c r="Q57" s="21"/>
      <c r="R57" s="21"/>
      <c r="S57" s="21"/>
      <c r="T57" s="21"/>
      <c r="U57" s="21"/>
      <c r="V57" s="21"/>
      <c r="W57" s="21"/>
      <c r="X57" s="21"/>
      <c r="Y57" s="21"/>
      <c r="Z57" s="179"/>
      <c r="AA57" s="179"/>
      <c r="AB57" s="179"/>
      <c r="AC57" s="179"/>
      <c r="AD57" s="179"/>
      <c r="AE57" s="180"/>
      <c r="AF57" s="180"/>
      <c r="AG57" s="179"/>
    </row>
    <row r="58" spans="1:33">
      <c r="A58" s="17"/>
      <c r="B58" s="17"/>
      <c r="C58" s="17" t="s">
        <v>33</v>
      </c>
      <c r="D58" s="17"/>
      <c r="E58" s="24"/>
      <c r="F58" s="25"/>
      <c r="G58" s="25"/>
      <c r="H58" s="25"/>
      <c r="I58" s="25"/>
      <c r="J58" s="25"/>
      <c r="K58" s="25"/>
      <c r="L58" s="25"/>
      <c r="M58" s="25"/>
      <c r="N58" s="25"/>
      <c r="O58" s="25"/>
      <c r="P58" s="25"/>
      <c r="Q58" s="25"/>
      <c r="R58" s="25"/>
      <c r="S58" s="25"/>
      <c r="T58" s="25"/>
      <c r="U58" s="25"/>
      <c r="V58" s="25"/>
      <c r="W58" s="25"/>
      <c r="X58" s="25"/>
      <c r="Y58" s="25"/>
      <c r="Z58" s="181">
        <v>94.786325647752165</v>
      </c>
      <c r="AA58" s="181">
        <v>95.712416529202869</v>
      </c>
      <c r="AB58" s="181">
        <v>93.361747467019256</v>
      </c>
      <c r="AC58" s="181">
        <v>92.495359019267084</v>
      </c>
      <c r="AD58" s="181">
        <v>116.01372410365447</v>
      </c>
      <c r="AE58" s="181">
        <v>115.94368969966776</v>
      </c>
      <c r="AF58" s="181">
        <v>120.7487216116279</v>
      </c>
      <c r="AG58" s="181">
        <v>120.20764642358803</v>
      </c>
    </row>
    <row r="59" spans="1:33">
      <c r="A59" s="18">
        <v>41</v>
      </c>
      <c r="C59" s="19" t="s">
        <v>23</v>
      </c>
      <c r="E59" s="20" t="str">
        <f t="shared" si="2"/>
        <v>ktoe</v>
      </c>
      <c r="F59" s="21"/>
      <c r="G59" s="21"/>
      <c r="H59" s="21"/>
      <c r="I59" s="21"/>
      <c r="J59" s="21"/>
      <c r="K59" s="21"/>
      <c r="L59" s="21"/>
      <c r="M59" s="21"/>
      <c r="N59" s="21"/>
      <c r="O59" s="21"/>
      <c r="P59" s="21"/>
      <c r="Q59" s="21"/>
      <c r="R59" s="21"/>
      <c r="S59" s="21"/>
      <c r="T59" s="21"/>
      <c r="U59" s="21"/>
      <c r="V59" s="21"/>
      <c r="W59" s="21"/>
      <c r="X59" s="21"/>
      <c r="Y59" s="21"/>
      <c r="Z59" s="179">
        <v>94.786325647752165</v>
      </c>
      <c r="AA59" s="179">
        <v>95.712416529202869</v>
      </c>
      <c r="AB59" s="179">
        <v>93.361747467019256</v>
      </c>
      <c r="AC59" s="179">
        <v>92.495359019267084</v>
      </c>
      <c r="AD59" s="179">
        <v>116.01372410365447</v>
      </c>
      <c r="AE59" s="180">
        <v>115.94368969966776</v>
      </c>
      <c r="AF59" s="180">
        <v>120.7487216116279</v>
      </c>
      <c r="AG59" s="179">
        <v>120.20764642358803</v>
      </c>
    </row>
    <row r="60" spans="1:33">
      <c r="A60" s="18">
        <v>42</v>
      </c>
      <c r="C60" s="19" t="s">
        <v>24</v>
      </c>
      <c r="E60" s="20" t="str">
        <f t="shared" si="2"/>
        <v>ktoe</v>
      </c>
      <c r="F60" s="21"/>
      <c r="G60" s="21"/>
      <c r="H60" s="21"/>
      <c r="I60" s="21"/>
      <c r="J60" s="21"/>
      <c r="K60" s="21"/>
      <c r="L60" s="21"/>
      <c r="M60" s="21"/>
      <c r="N60" s="21"/>
      <c r="O60" s="21"/>
      <c r="P60" s="21"/>
      <c r="Q60" s="21"/>
      <c r="R60" s="21"/>
      <c r="S60" s="21"/>
      <c r="T60" s="21"/>
      <c r="U60" s="21"/>
      <c r="V60" s="21"/>
      <c r="W60" s="21"/>
      <c r="X60" s="21"/>
      <c r="Y60" s="21"/>
      <c r="Z60" s="179"/>
      <c r="AA60" s="179"/>
      <c r="AB60" s="179"/>
      <c r="AC60" s="179"/>
      <c r="AD60" s="179"/>
      <c r="AE60" s="180"/>
      <c r="AF60" s="180"/>
      <c r="AG60" s="179"/>
    </row>
    <row r="61" spans="1:33">
      <c r="A61" s="17"/>
      <c r="B61" s="17"/>
      <c r="C61" s="17" t="s">
        <v>34</v>
      </c>
      <c r="D61" s="17"/>
      <c r="E61" s="24"/>
      <c r="F61" s="25"/>
      <c r="G61" s="25"/>
      <c r="H61" s="25"/>
      <c r="I61" s="25"/>
      <c r="J61" s="25"/>
      <c r="K61" s="25"/>
      <c r="L61" s="25"/>
      <c r="M61" s="25"/>
      <c r="N61" s="25"/>
      <c r="O61" s="25"/>
      <c r="P61" s="25"/>
      <c r="Q61" s="25"/>
      <c r="R61" s="25"/>
      <c r="S61" s="25"/>
      <c r="T61" s="25"/>
      <c r="U61" s="25"/>
      <c r="V61" s="25"/>
      <c r="W61" s="25"/>
      <c r="X61" s="25"/>
      <c r="Y61" s="25"/>
      <c r="Z61" s="181">
        <v>729.59382769233093</v>
      </c>
      <c r="AA61" s="181">
        <v>736.72217860551564</v>
      </c>
      <c r="AB61" s="181">
        <v>718.62849655806576</v>
      </c>
      <c r="AC61" s="181">
        <v>711.95969006573478</v>
      </c>
      <c r="AD61" s="181">
        <v>565.32917196411961</v>
      </c>
      <c r="AE61" s="181">
        <v>564.98789775780733</v>
      </c>
      <c r="AF61" s="181">
        <v>588.4025819517442</v>
      </c>
      <c r="AG61" s="181">
        <v>585.7659491706811</v>
      </c>
    </row>
    <row r="62" spans="1:33">
      <c r="A62" s="18">
        <v>43</v>
      </c>
      <c r="C62" s="19" t="s">
        <v>23</v>
      </c>
      <c r="E62" s="20" t="str">
        <f t="shared" si="2"/>
        <v>ktoe</v>
      </c>
      <c r="F62" s="21"/>
      <c r="G62" s="21"/>
      <c r="H62" s="21"/>
      <c r="I62" s="21"/>
      <c r="J62" s="21"/>
      <c r="K62" s="21"/>
      <c r="L62" s="21"/>
      <c r="M62" s="21"/>
      <c r="N62" s="21"/>
      <c r="O62" s="21"/>
      <c r="P62" s="21"/>
      <c r="Q62" s="21"/>
      <c r="R62" s="21"/>
      <c r="S62" s="21"/>
      <c r="T62" s="21"/>
      <c r="U62" s="21"/>
      <c r="V62" s="21"/>
      <c r="W62" s="21"/>
      <c r="X62" s="21"/>
      <c r="Y62" s="21"/>
      <c r="Z62" s="179">
        <v>729.59382769233093</v>
      </c>
      <c r="AA62" s="179">
        <v>736.72217860551564</v>
      </c>
      <c r="AB62" s="179">
        <v>718.62849655806576</v>
      </c>
      <c r="AC62" s="179">
        <v>711.95969006573478</v>
      </c>
      <c r="AD62" s="179">
        <v>565.32917196411961</v>
      </c>
      <c r="AE62" s="180">
        <v>564.98789775780733</v>
      </c>
      <c r="AF62" s="180">
        <v>588.4025819517442</v>
      </c>
      <c r="AG62" s="179">
        <v>585.7659491706811</v>
      </c>
    </row>
    <row r="63" spans="1:33">
      <c r="A63" s="18">
        <v>44</v>
      </c>
      <c r="C63" s="19" t="s">
        <v>24</v>
      </c>
      <c r="E63" s="20" t="str">
        <f t="shared" si="2"/>
        <v>ktoe</v>
      </c>
      <c r="F63" s="21"/>
      <c r="G63" s="21"/>
      <c r="H63" s="21"/>
      <c r="I63" s="21"/>
      <c r="J63" s="21"/>
      <c r="K63" s="21"/>
      <c r="L63" s="21"/>
      <c r="M63" s="21"/>
      <c r="N63" s="21"/>
      <c r="O63" s="21"/>
      <c r="P63" s="21"/>
      <c r="Q63" s="21"/>
      <c r="R63" s="21"/>
      <c r="S63" s="21"/>
      <c r="T63" s="21"/>
      <c r="U63" s="21"/>
      <c r="V63" s="21"/>
      <c r="W63" s="21"/>
      <c r="X63" s="21"/>
      <c r="Y63" s="21"/>
      <c r="Z63" s="179"/>
      <c r="AA63" s="179"/>
      <c r="AB63" s="179"/>
      <c r="AC63" s="179"/>
      <c r="AD63" s="179"/>
      <c r="AE63" s="180"/>
      <c r="AF63" s="180"/>
      <c r="AG63" s="179"/>
    </row>
    <row r="64" spans="1:33">
      <c r="A64" s="17"/>
      <c r="B64" s="17"/>
      <c r="C64" s="17" t="s">
        <v>35</v>
      </c>
      <c r="D64" s="17"/>
      <c r="E64" s="24"/>
      <c r="F64" s="25"/>
      <c r="G64" s="25"/>
      <c r="H64" s="25"/>
      <c r="I64" s="25"/>
      <c r="J64" s="25"/>
      <c r="K64" s="25"/>
      <c r="L64" s="25"/>
      <c r="M64" s="25"/>
      <c r="N64" s="25"/>
      <c r="O64" s="25"/>
      <c r="P64" s="25"/>
      <c r="Q64" s="25"/>
      <c r="R64" s="25"/>
      <c r="S64" s="25"/>
      <c r="T64" s="25"/>
      <c r="U64" s="25"/>
      <c r="V64" s="25"/>
      <c r="W64" s="25"/>
      <c r="X64" s="25"/>
      <c r="Y64" s="25"/>
      <c r="Z64" s="181">
        <v>529.5859845823951</v>
      </c>
      <c r="AA64" s="181">
        <v>534.76019877325268</v>
      </c>
      <c r="AB64" s="181">
        <v>521.62664410472223</v>
      </c>
      <c r="AC64" s="181">
        <v>516.78599672232713</v>
      </c>
      <c r="AD64" s="181">
        <v>620.48323752159467</v>
      </c>
      <c r="AE64" s="181">
        <v>620.10866827076416</v>
      </c>
      <c r="AF64" s="181">
        <v>645.80771189825589</v>
      </c>
      <c r="AG64" s="181">
        <v>642.91384665074759</v>
      </c>
    </row>
    <row r="65" spans="1:33">
      <c r="A65" s="18">
        <v>45</v>
      </c>
      <c r="C65" s="19" t="s">
        <v>18</v>
      </c>
      <c r="E65" s="20" t="str">
        <f t="shared" si="2"/>
        <v>ktoe</v>
      </c>
      <c r="F65" s="21"/>
      <c r="G65" s="21"/>
      <c r="H65" s="21"/>
      <c r="I65" s="21"/>
      <c r="J65" s="21"/>
      <c r="K65" s="21"/>
      <c r="L65" s="21"/>
      <c r="M65" s="21"/>
      <c r="N65" s="21"/>
      <c r="O65" s="21"/>
      <c r="P65" s="21"/>
      <c r="Q65" s="21"/>
      <c r="R65" s="21"/>
      <c r="S65" s="21"/>
      <c r="T65" s="21"/>
      <c r="U65" s="21"/>
      <c r="V65" s="21"/>
      <c r="W65" s="21"/>
      <c r="X65" s="21"/>
      <c r="Y65" s="21"/>
      <c r="Z65" s="179"/>
      <c r="AA65" s="179"/>
      <c r="AB65" s="179"/>
      <c r="AC65" s="179"/>
      <c r="AD65" s="179"/>
      <c r="AE65" s="180"/>
      <c r="AF65" s="180"/>
      <c r="AG65" s="179"/>
    </row>
    <row r="66" spans="1:33">
      <c r="A66" s="18">
        <v>46</v>
      </c>
      <c r="C66" s="19" t="s">
        <v>19</v>
      </c>
      <c r="E66" s="20" t="str">
        <f t="shared" si="2"/>
        <v>ktoe</v>
      </c>
      <c r="F66" s="21"/>
      <c r="G66" s="21"/>
      <c r="H66" s="21"/>
      <c r="I66" s="21"/>
      <c r="J66" s="21"/>
      <c r="K66" s="21"/>
      <c r="L66" s="21"/>
      <c r="M66" s="21"/>
      <c r="N66" s="21"/>
      <c r="O66" s="21"/>
      <c r="P66" s="21"/>
      <c r="Q66" s="21"/>
      <c r="R66" s="21"/>
      <c r="S66" s="21"/>
      <c r="T66" s="21"/>
      <c r="U66" s="21"/>
      <c r="V66" s="21"/>
      <c r="W66" s="21"/>
      <c r="X66" s="21"/>
      <c r="Y66" s="21"/>
      <c r="Z66" s="179"/>
      <c r="AA66" s="179"/>
      <c r="AB66" s="179"/>
      <c r="AC66" s="179"/>
      <c r="AD66" s="179"/>
      <c r="AE66" s="180"/>
      <c r="AF66" s="180"/>
      <c r="AG66" s="179"/>
    </row>
    <row r="67" spans="1:33">
      <c r="A67" s="18">
        <v>47</v>
      </c>
      <c r="C67" s="19" t="s">
        <v>20</v>
      </c>
      <c r="E67" s="20" t="str">
        <f t="shared" si="2"/>
        <v>ktoe</v>
      </c>
      <c r="F67" s="21"/>
      <c r="G67" s="21"/>
      <c r="H67" s="21"/>
      <c r="I67" s="21"/>
      <c r="J67" s="21"/>
      <c r="K67" s="21"/>
      <c r="L67" s="21"/>
      <c r="M67" s="21"/>
      <c r="N67" s="21"/>
      <c r="O67" s="21"/>
      <c r="P67" s="21"/>
      <c r="Q67" s="21"/>
      <c r="R67" s="21"/>
      <c r="S67" s="21"/>
      <c r="T67" s="21"/>
      <c r="U67" s="21"/>
      <c r="V67" s="21"/>
      <c r="W67" s="21"/>
      <c r="X67" s="21"/>
      <c r="Y67" s="21"/>
      <c r="Z67" s="179"/>
      <c r="AA67" s="179"/>
      <c r="AB67" s="179"/>
      <c r="AC67" s="179"/>
      <c r="AD67" s="179"/>
      <c r="AE67" s="180"/>
      <c r="AF67" s="180"/>
      <c r="AG67" s="179"/>
    </row>
    <row r="68" spans="1:33">
      <c r="A68" s="18">
        <v>48</v>
      </c>
      <c r="C68" s="19" t="s">
        <v>21</v>
      </c>
      <c r="E68" s="20" t="str">
        <f t="shared" si="2"/>
        <v>ktoe</v>
      </c>
      <c r="F68" s="21"/>
      <c r="G68" s="21"/>
      <c r="H68" s="21"/>
      <c r="I68" s="21"/>
      <c r="J68" s="21"/>
      <c r="K68" s="21"/>
      <c r="L68" s="21"/>
      <c r="M68" s="21"/>
      <c r="N68" s="21"/>
      <c r="O68" s="21"/>
      <c r="P68" s="21"/>
      <c r="Q68" s="21"/>
      <c r="R68" s="21"/>
      <c r="S68" s="21"/>
      <c r="T68" s="21"/>
      <c r="U68" s="21"/>
      <c r="V68" s="21"/>
      <c r="W68" s="21"/>
      <c r="X68" s="21"/>
      <c r="Y68" s="21"/>
      <c r="Z68" s="179"/>
      <c r="AA68" s="179"/>
      <c r="AB68" s="179"/>
      <c r="AC68" s="179"/>
      <c r="AD68" s="179"/>
      <c r="AE68" s="180"/>
      <c r="AF68" s="180"/>
      <c r="AG68" s="179"/>
    </row>
    <row r="69" spans="1:33">
      <c r="A69" s="18">
        <v>49</v>
      </c>
      <c r="C69" s="19" t="s">
        <v>22</v>
      </c>
      <c r="E69" s="20" t="str">
        <f t="shared" si="2"/>
        <v>ktoe</v>
      </c>
      <c r="F69" s="21"/>
      <c r="G69" s="21"/>
      <c r="H69" s="21"/>
      <c r="I69" s="21"/>
      <c r="J69" s="21"/>
      <c r="K69" s="21"/>
      <c r="L69" s="21"/>
      <c r="M69" s="21"/>
      <c r="N69" s="21"/>
      <c r="O69" s="21"/>
      <c r="P69" s="21"/>
      <c r="Q69" s="21"/>
      <c r="R69" s="21"/>
      <c r="S69" s="21"/>
      <c r="T69" s="21"/>
      <c r="U69" s="21"/>
      <c r="V69" s="21"/>
      <c r="W69" s="21"/>
      <c r="X69" s="21"/>
      <c r="Y69" s="21"/>
      <c r="Z69" s="179"/>
      <c r="AA69" s="179"/>
      <c r="AB69" s="179"/>
      <c r="AC69" s="179"/>
      <c r="AD69" s="179"/>
      <c r="AE69" s="180"/>
      <c r="AF69" s="180"/>
      <c r="AG69" s="179"/>
    </row>
    <row r="70" spans="1:33">
      <c r="A70" s="18">
        <v>50</v>
      </c>
      <c r="C70" s="19" t="s">
        <v>23</v>
      </c>
      <c r="E70" s="20" t="str">
        <f t="shared" si="2"/>
        <v>ktoe</v>
      </c>
      <c r="F70" s="21"/>
      <c r="G70" s="21"/>
      <c r="H70" s="21"/>
      <c r="I70" s="21"/>
      <c r="J70" s="21"/>
      <c r="K70" s="21"/>
      <c r="L70" s="21"/>
      <c r="M70" s="21"/>
      <c r="N70" s="21"/>
      <c r="O70" s="21"/>
      <c r="P70" s="21"/>
      <c r="Q70" s="21"/>
      <c r="R70" s="21"/>
      <c r="S70" s="21"/>
      <c r="T70" s="21"/>
      <c r="U70" s="21"/>
      <c r="V70" s="21"/>
      <c r="W70" s="21"/>
      <c r="X70" s="21"/>
      <c r="Y70" s="21"/>
      <c r="Z70" s="179">
        <v>529.5859845823951</v>
      </c>
      <c r="AA70" s="179">
        <v>534.76019877325268</v>
      </c>
      <c r="AB70" s="179">
        <v>521.62664410472223</v>
      </c>
      <c r="AC70" s="179">
        <v>516.78599672232713</v>
      </c>
      <c r="AD70" s="179">
        <v>620.48323752159467</v>
      </c>
      <c r="AE70" s="180">
        <v>620.10866827076416</v>
      </c>
      <c r="AF70" s="180">
        <v>645.80771189825589</v>
      </c>
      <c r="AG70" s="179">
        <v>642.91384665074759</v>
      </c>
    </row>
    <row r="71" spans="1:33">
      <c r="A71" s="18">
        <v>51</v>
      </c>
      <c r="C71" s="19" t="s">
        <v>24</v>
      </c>
      <c r="E71" s="20" t="str">
        <f t="shared" si="2"/>
        <v>ktoe</v>
      </c>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2"/>
      <c r="AF71" s="22"/>
      <c r="AG71" s="21"/>
    </row>
    <row r="72" spans="1:33" ht="12.75" customHeight="1">
      <c r="A72" s="26"/>
      <c r="B72" s="23"/>
      <c r="C72" s="23"/>
      <c r="D72" s="23"/>
      <c r="E72" s="26"/>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5"/>
      <c r="AF72" s="25"/>
      <c r="AG72" s="23"/>
    </row>
  </sheetData>
  <mergeCells count="1">
    <mergeCell ref="C1:D1"/>
  </mergeCells>
  <phoneticPr fontId="30" type="noConversion"/>
  <dataValidations count="1">
    <dataValidation type="list" allowBlank="1" showInputMessage="1" showErrorMessage="1"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E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E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E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E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E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E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E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E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E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E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E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E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E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E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formula1>"PJ, ktoe"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66"/>
  <sheetViews>
    <sheetView zoomScaleNormal="100" workbookViewId="0">
      <pane xSplit="4" ySplit="3" topLeftCell="AB4" activePane="bottomRight" state="frozen"/>
      <selection pane="topRight" activeCell="E1" sqref="E1"/>
      <selection pane="bottomLeft" activeCell="A4" sqref="A4"/>
      <selection pane="bottomRight" activeCell="AC12" sqref="AC12"/>
    </sheetView>
  </sheetViews>
  <sheetFormatPr defaultRowHeight="15.75"/>
  <cols>
    <col min="1" max="1" width="4.28515625" customWidth="1"/>
    <col min="2" max="2" width="5.140625" customWidth="1"/>
    <col min="3" max="3" width="40.85546875" customWidth="1"/>
    <col min="33" max="33" width="22.7109375" customWidth="1"/>
  </cols>
  <sheetData>
    <row r="1" spans="1:34">
      <c r="A1" s="97" t="s">
        <v>132</v>
      </c>
      <c r="B1" s="12"/>
      <c r="C1" s="98"/>
      <c r="D1" s="96" t="s">
        <v>133</v>
      </c>
      <c r="E1" s="96">
        <v>1990</v>
      </c>
      <c r="F1" s="96">
        <v>1991</v>
      </c>
      <c r="G1" s="96">
        <v>1992</v>
      </c>
      <c r="H1" s="96">
        <v>1993</v>
      </c>
      <c r="I1" s="96">
        <v>1994</v>
      </c>
      <c r="J1" s="96">
        <v>1995</v>
      </c>
      <c r="K1" s="96">
        <v>1996</v>
      </c>
      <c r="L1" s="96">
        <v>1997</v>
      </c>
      <c r="M1" s="96">
        <v>1998</v>
      </c>
      <c r="N1" s="96">
        <v>1999</v>
      </c>
      <c r="O1" s="96">
        <v>2000</v>
      </c>
      <c r="P1" s="96">
        <v>2001</v>
      </c>
      <c r="Q1" s="96">
        <v>2002</v>
      </c>
      <c r="R1" s="96">
        <v>2003</v>
      </c>
      <c r="S1" s="96">
        <v>2004</v>
      </c>
      <c r="T1" s="96">
        <v>2005</v>
      </c>
      <c r="U1" s="96">
        <v>2006</v>
      </c>
      <c r="V1" s="96">
        <v>2007</v>
      </c>
      <c r="W1" s="96">
        <v>2008</v>
      </c>
      <c r="X1" s="96">
        <v>2009</v>
      </c>
      <c r="Y1" s="96">
        <v>2010</v>
      </c>
      <c r="Z1" s="96">
        <v>2011</v>
      </c>
      <c r="AA1" s="96">
        <v>2012</v>
      </c>
      <c r="AB1" s="96">
        <v>2013</v>
      </c>
      <c r="AC1" s="96">
        <v>2014</v>
      </c>
      <c r="AD1" s="96">
        <v>2015</v>
      </c>
      <c r="AE1" s="96">
        <v>2016</v>
      </c>
      <c r="AF1" s="163">
        <v>2017</v>
      </c>
      <c r="AG1" s="99" t="s">
        <v>134</v>
      </c>
    </row>
    <row r="2" spans="1:34">
      <c r="A2" s="96"/>
      <c r="B2" s="12"/>
      <c r="C2" s="98"/>
      <c r="D2" s="15" t="s">
        <v>16</v>
      </c>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163"/>
      <c r="AG2" s="100"/>
    </row>
    <row r="3" spans="1:34" ht="12.75" customHeight="1">
      <c r="A3" s="16"/>
      <c r="B3" s="17"/>
      <c r="C3" s="101" t="s">
        <v>135</v>
      </c>
      <c r="D3" s="16"/>
      <c r="E3" s="194">
        <v>6612.1798349999999</v>
      </c>
      <c r="F3" s="194">
        <v>7033.2683199999992</v>
      </c>
      <c r="G3" s="194">
        <v>8089.3299739999993</v>
      </c>
      <c r="H3" s="194">
        <v>8784.8088169999992</v>
      </c>
      <c r="I3" s="194">
        <v>9273.7850839999992</v>
      </c>
      <c r="J3" s="194">
        <v>9712.7924559999974</v>
      </c>
      <c r="K3" s="194">
        <v>10054.08583</v>
      </c>
      <c r="L3" s="194">
        <v>10309.645976</v>
      </c>
      <c r="M3" s="194">
        <v>10755.215081</v>
      </c>
      <c r="N3" s="194">
        <v>11072.447477000002</v>
      </c>
      <c r="O3" s="194">
        <v>11221.843561999998</v>
      </c>
      <c r="P3" s="194">
        <v>11236.558032000001</v>
      </c>
      <c r="Q3" s="194">
        <v>11664.668047000001</v>
      </c>
      <c r="R3" s="194">
        <v>11669.165865000001</v>
      </c>
      <c r="S3" s="194">
        <v>12122.636781000001</v>
      </c>
      <c r="T3" s="194">
        <v>12453.887798</v>
      </c>
      <c r="U3" s="194">
        <v>12421.787977999998</v>
      </c>
      <c r="V3" s="194">
        <v>11997.304745999998</v>
      </c>
      <c r="W3" s="194">
        <v>11355.675724999999</v>
      </c>
      <c r="X3" s="194">
        <v>11477.678188000002</v>
      </c>
      <c r="Y3" s="194">
        <v>11853.295961999998</v>
      </c>
      <c r="Z3" s="194">
        <v>12024.739405000002</v>
      </c>
      <c r="AA3" s="194">
        <v>11788.601407999999</v>
      </c>
      <c r="AB3" s="194">
        <v>11792.507945000001</v>
      </c>
      <c r="AC3" s="194">
        <v>11910.753360000001</v>
      </c>
      <c r="AD3" s="194">
        <v>12161.087010000001</v>
      </c>
      <c r="AE3" s="194">
        <v>12514.760181000001</v>
      </c>
      <c r="AF3" s="194">
        <v>12380.286112</v>
      </c>
      <c r="AG3" s="191"/>
      <c r="AH3" s="197"/>
    </row>
    <row r="4" spans="1:34" ht="12.75" customHeight="1">
      <c r="A4">
        <v>1</v>
      </c>
      <c r="B4" s="104"/>
      <c r="C4" s="105" t="s">
        <v>136</v>
      </c>
      <c r="D4" s="171" t="str">
        <f>D2</f>
        <v>ktoe</v>
      </c>
      <c r="E4" s="192">
        <v>4081.88742</v>
      </c>
      <c r="F4" s="192">
        <v>4413.3959999999997</v>
      </c>
      <c r="G4" s="192">
        <v>5030.5694400000002</v>
      </c>
      <c r="H4" s="192">
        <v>5450.3100599999998</v>
      </c>
      <c r="I4" s="192">
        <v>5831.9648399999996</v>
      </c>
      <c r="J4" s="192">
        <v>6196.5750599999992</v>
      </c>
      <c r="K4" s="192">
        <v>6508.7232599999998</v>
      </c>
      <c r="L4" s="192">
        <v>6645.8745599999993</v>
      </c>
      <c r="M4" s="192">
        <v>6972.9028200000002</v>
      </c>
      <c r="N4" s="192">
        <v>7249.3434000000007</v>
      </c>
      <c r="O4" s="192">
        <v>7344.5876399999997</v>
      </c>
      <c r="P4" s="192">
        <v>7388.9080199999999</v>
      </c>
      <c r="Q4" s="192">
        <v>7528.6652999999997</v>
      </c>
      <c r="R4" s="192">
        <v>7803.8259000000007</v>
      </c>
      <c r="S4" s="192">
        <v>8002.1767800000007</v>
      </c>
      <c r="T4" s="192">
        <v>8191.4079000000002</v>
      </c>
      <c r="U4" s="192">
        <v>7987.2834599999996</v>
      </c>
      <c r="V4" s="192">
        <v>7765.6834319999998</v>
      </c>
      <c r="W4" s="192">
        <v>7366.8454080000001</v>
      </c>
      <c r="X4" s="192">
        <v>7516.8113279999998</v>
      </c>
      <c r="Y4" s="192">
        <v>7583.2439279999999</v>
      </c>
      <c r="Z4" s="192">
        <v>7673.3476560000008</v>
      </c>
      <c r="AA4" s="192">
        <v>7588.3372499999996</v>
      </c>
      <c r="AB4" s="192">
        <v>7606.8413460000002</v>
      </c>
      <c r="AC4" s="192">
        <v>7669.1804280000006</v>
      </c>
      <c r="AD4" s="192">
        <v>7882.826094</v>
      </c>
      <c r="AE4" s="192">
        <v>8146.4426160000003</v>
      </c>
      <c r="AF4" s="192">
        <v>7986.163536</v>
      </c>
      <c r="AG4" s="199" t="s">
        <v>137</v>
      </c>
      <c r="AH4" s="197"/>
    </row>
    <row r="5" spans="1:34" ht="12.75" customHeight="1">
      <c r="A5">
        <v>2</v>
      </c>
      <c r="B5" s="104"/>
      <c r="C5" s="105" t="s">
        <v>138</v>
      </c>
      <c r="D5" s="171"/>
      <c r="E5" s="192">
        <v>2293.3019999999997</v>
      </c>
      <c r="F5" s="192">
        <v>2364.4165599999997</v>
      </c>
      <c r="G5" s="192">
        <v>2736.2191999999995</v>
      </c>
      <c r="H5" s="192">
        <v>2946.56032</v>
      </c>
      <c r="I5" s="192">
        <v>3020.1617600000004</v>
      </c>
      <c r="J5" s="192">
        <v>3019.5352000000007</v>
      </c>
      <c r="K5" s="192">
        <v>2956.9346400000004</v>
      </c>
      <c r="L5" s="192">
        <v>3075.9695999999999</v>
      </c>
      <c r="M5" s="192">
        <v>3210.5101600000003</v>
      </c>
      <c r="N5" s="192">
        <v>3213.5283599999998</v>
      </c>
      <c r="O5" s="192">
        <v>3310.7004000000002</v>
      </c>
      <c r="P5" s="192">
        <v>3307.0631999999996</v>
      </c>
      <c r="Q5" s="192">
        <v>3624.1917600000002</v>
      </c>
      <c r="R5" s="192">
        <v>3383.7669600000004</v>
      </c>
      <c r="S5" s="192">
        <v>3599.4898799999996</v>
      </c>
      <c r="T5" s="192">
        <v>3738.0495599999999</v>
      </c>
      <c r="U5" s="192">
        <v>3925.5846000000001</v>
      </c>
      <c r="V5" s="192">
        <v>3773.5580400000003</v>
      </c>
      <c r="W5" s="192">
        <v>3574.9358400000001</v>
      </c>
      <c r="X5" s="192">
        <v>3541.7894399999996</v>
      </c>
      <c r="Y5" s="192">
        <v>3828.2244000000001</v>
      </c>
      <c r="Z5" s="192">
        <v>3916.4605200000005</v>
      </c>
      <c r="AA5" s="192">
        <v>3863.04072</v>
      </c>
      <c r="AB5" s="192">
        <v>3852.8758800000005</v>
      </c>
      <c r="AC5" s="192">
        <v>3903.19524</v>
      </c>
      <c r="AD5" s="192">
        <v>3965.5812000000001</v>
      </c>
      <c r="AE5" s="192">
        <v>4022.4130799999998</v>
      </c>
      <c r="AF5" s="192">
        <v>4048.9444799999997</v>
      </c>
      <c r="AG5" s="199"/>
      <c r="AH5" s="197"/>
    </row>
    <row r="6" spans="1:34" ht="12.75" customHeight="1">
      <c r="A6">
        <v>3</v>
      </c>
      <c r="B6" s="104"/>
      <c r="C6" s="105" t="s">
        <v>139</v>
      </c>
      <c r="D6" s="171"/>
      <c r="E6" s="192">
        <v>0</v>
      </c>
      <c r="F6" s="192">
        <v>0</v>
      </c>
      <c r="G6" s="192">
        <v>0</v>
      </c>
      <c r="H6" s="192">
        <v>0</v>
      </c>
      <c r="I6" s="192">
        <v>0</v>
      </c>
      <c r="J6" s="192">
        <v>1.2390000000000001E-3</v>
      </c>
      <c r="K6" s="192">
        <v>7.5018959999999995</v>
      </c>
      <c r="L6" s="192">
        <v>17.829395000000002</v>
      </c>
      <c r="M6" s="192">
        <v>16.531178000000001</v>
      </c>
      <c r="N6" s="192">
        <v>7.9775799999999997</v>
      </c>
      <c r="O6" s="192">
        <v>13.580467000000001</v>
      </c>
      <c r="P6" s="192">
        <v>17.216210999999998</v>
      </c>
      <c r="Q6" s="192">
        <v>16.199193999999999</v>
      </c>
      <c r="R6" s="192">
        <v>17.732771</v>
      </c>
      <c r="S6" s="192">
        <v>26.442455000000002</v>
      </c>
      <c r="T6" s="192">
        <v>38.545085</v>
      </c>
      <c r="U6" s="192">
        <v>55.978076000000001</v>
      </c>
      <c r="V6" s="192">
        <v>61.715985999999994</v>
      </c>
      <c r="W6" s="192">
        <v>78.585346000000001</v>
      </c>
      <c r="X6" s="192">
        <v>85.498835</v>
      </c>
      <c r="Y6" s="192">
        <v>88.341775999999996</v>
      </c>
      <c r="Z6" s="192">
        <v>85.218878000000004</v>
      </c>
      <c r="AA6" s="192">
        <v>83.801742000000004</v>
      </c>
      <c r="AB6" s="192">
        <v>81.351482000000004</v>
      </c>
      <c r="AC6" s="192">
        <v>71.016555999999994</v>
      </c>
      <c r="AD6" s="192">
        <v>51.867889000000005</v>
      </c>
      <c r="AE6" s="192">
        <v>39.460526000000002</v>
      </c>
      <c r="AF6" s="192">
        <v>35.714531000000001</v>
      </c>
      <c r="AG6" s="199"/>
      <c r="AH6" s="197"/>
    </row>
    <row r="7" spans="1:34" ht="12.75" customHeight="1">
      <c r="A7">
        <v>4</v>
      </c>
      <c r="B7" s="104"/>
      <c r="C7" s="105" t="s">
        <v>140</v>
      </c>
      <c r="D7" s="171"/>
      <c r="E7" s="192">
        <v>125.87255999999999</v>
      </c>
      <c r="F7" s="192">
        <v>138.06532000000001</v>
      </c>
      <c r="G7" s="192">
        <v>178.79004</v>
      </c>
      <c r="H7" s="192">
        <v>191.40783999999999</v>
      </c>
      <c r="I7" s="192">
        <v>187.87688</v>
      </c>
      <c r="J7" s="192">
        <v>191.73260000000002</v>
      </c>
      <c r="K7" s="192">
        <v>200.71732</v>
      </c>
      <c r="L7" s="192">
        <v>181.52795999999998</v>
      </c>
      <c r="M7" s="192">
        <v>180.18292000000002</v>
      </c>
      <c r="N7" s="192">
        <v>214.64160000000001</v>
      </c>
      <c r="O7" s="192">
        <v>212.13695999999999</v>
      </c>
      <c r="P7" s="192">
        <v>208.3056</v>
      </c>
      <c r="Q7" s="192">
        <v>202.41792000000001</v>
      </c>
      <c r="R7" s="192">
        <v>213.23520000000002</v>
      </c>
      <c r="S7" s="192">
        <v>234.21312</v>
      </c>
      <c r="T7" s="192">
        <v>242.99423999999999</v>
      </c>
      <c r="U7" s="192">
        <v>232.9872</v>
      </c>
      <c r="V7" s="192">
        <v>194.46335999999999</v>
      </c>
      <c r="W7" s="192">
        <v>154.11648000000002</v>
      </c>
      <c r="X7" s="192">
        <v>162.09407999999999</v>
      </c>
      <c r="Y7" s="192">
        <v>177.42623999999998</v>
      </c>
      <c r="Z7" s="192">
        <v>160.23839999999998</v>
      </c>
      <c r="AA7" s="192">
        <v>61.276800000000001</v>
      </c>
      <c r="AB7" s="192">
        <v>62.2896</v>
      </c>
      <c r="AC7" s="192">
        <v>64.724159999999998</v>
      </c>
      <c r="AD7" s="192">
        <v>58.644480000000001</v>
      </c>
      <c r="AE7" s="192">
        <v>93.504960000000011</v>
      </c>
      <c r="AF7" s="192">
        <v>89.367360000000005</v>
      </c>
      <c r="AG7" s="199"/>
      <c r="AH7" s="197"/>
    </row>
    <row r="8" spans="1:34" ht="12.75" customHeight="1">
      <c r="A8">
        <v>5</v>
      </c>
      <c r="B8" s="104"/>
      <c r="C8" s="105" t="s">
        <v>141</v>
      </c>
      <c r="D8" s="171"/>
      <c r="E8" s="192">
        <v>93.650347999999994</v>
      </c>
      <c r="F8" s="192">
        <v>100.2792</v>
      </c>
      <c r="G8" s="192">
        <v>123.10584999999999</v>
      </c>
      <c r="H8" s="192">
        <v>176.15685000000002</v>
      </c>
      <c r="I8" s="192">
        <v>214.01835</v>
      </c>
      <c r="J8" s="192">
        <v>285.17190000000005</v>
      </c>
      <c r="K8" s="192">
        <v>358.38304999999997</v>
      </c>
      <c r="L8" s="192">
        <v>359.2749</v>
      </c>
      <c r="M8" s="192">
        <v>342.41820000000001</v>
      </c>
      <c r="N8" s="192">
        <v>351.57390000000004</v>
      </c>
      <c r="O8" s="192">
        <v>301.67909999999995</v>
      </c>
      <c r="P8" s="192">
        <v>276.5308</v>
      </c>
      <c r="Q8" s="192">
        <v>252.3802</v>
      </c>
      <c r="R8" s="192">
        <v>210.64905000000002</v>
      </c>
      <c r="S8" s="192">
        <v>215.72</v>
      </c>
      <c r="T8" s="192">
        <v>197.93279999999999</v>
      </c>
      <c r="U8" s="192">
        <v>172.52820199999999</v>
      </c>
      <c r="V8" s="192">
        <v>130.44560000000001</v>
      </c>
      <c r="W8" s="192">
        <v>86.544800000000009</v>
      </c>
      <c r="X8" s="192">
        <v>76.289600000000007</v>
      </c>
      <c r="Y8" s="192">
        <v>77.123199999999997</v>
      </c>
      <c r="Z8" s="192">
        <v>86.01039999999999</v>
      </c>
      <c r="AA8" s="192">
        <v>86.488799999999998</v>
      </c>
      <c r="AB8" s="192">
        <v>79.160800000000009</v>
      </c>
      <c r="AC8" s="192">
        <v>89.000799999999998</v>
      </c>
      <c r="AD8" s="192">
        <v>86.295199999999994</v>
      </c>
      <c r="AE8" s="192">
        <v>95.856800000000007</v>
      </c>
      <c r="AF8" s="192">
        <v>97.719200000000001</v>
      </c>
      <c r="AG8" s="199"/>
      <c r="AH8" s="197"/>
    </row>
    <row r="9" spans="1:34" ht="12.75" customHeight="1">
      <c r="A9">
        <v>6</v>
      </c>
      <c r="B9" s="104"/>
      <c r="C9" s="105" t="s">
        <v>19</v>
      </c>
      <c r="D9" s="171"/>
      <c r="E9" s="192">
        <v>0</v>
      </c>
      <c r="F9" s="192">
        <v>0</v>
      </c>
      <c r="G9" s="192">
        <v>0</v>
      </c>
      <c r="H9" s="192">
        <v>0</v>
      </c>
      <c r="I9" s="192">
        <v>0</v>
      </c>
      <c r="J9" s="192">
        <v>0</v>
      </c>
      <c r="K9" s="192">
        <v>0</v>
      </c>
      <c r="L9" s="192">
        <v>0</v>
      </c>
      <c r="M9" s="192">
        <v>0</v>
      </c>
      <c r="N9" s="192">
        <v>0</v>
      </c>
      <c r="O9" s="192">
        <v>0</v>
      </c>
      <c r="P9" s="192">
        <v>0</v>
      </c>
      <c r="Q9" s="192">
        <v>0</v>
      </c>
      <c r="R9" s="192">
        <v>0</v>
      </c>
      <c r="S9" s="192">
        <v>0</v>
      </c>
      <c r="T9" s="192">
        <v>0</v>
      </c>
      <c r="U9" s="192">
        <v>0</v>
      </c>
      <c r="V9" s="192">
        <v>0</v>
      </c>
      <c r="W9" s="192">
        <v>0</v>
      </c>
      <c r="X9" s="192">
        <v>0</v>
      </c>
      <c r="Y9" s="192">
        <v>0</v>
      </c>
      <c r="Z9" s="192">
        <v>0</v>
      </c>
      <c r="AA9" s="192">
        <v>0</v>
      </c>
      <c r="AB9" s="192">
        <v>0</v>
      </c>
      <c r="AC9" s="192">
        <v>0</v>
      </c>
      <c r="AD9" s="192">
        <v>0</v>
      </c>
      <c r="AE9" s="192">
        <v>0</v>
      </c>
      <c r="AF9" s="192">
        <v>0</v>
      </c>
      <c r="AG9" s="199"/>
      <c r="AH9" s="197"/>
    </row>
    <row r="10" spans="1:34" ht="12.75" customHeight="1">
      <c r="A10">
        <v>7</v>
      </c>
      <c r="B10" s="104"/>
      <c r="C10" s="105" t="s">
        <v>23</v>
      </c>
      <c r="D10" s="171"/>
      <c r="E10" s="192">
        <v>17.467507000000001</v>
      </c>
      <c r="F10" s="192">
        <v>17.111240000000002</v>
      </c>
      <c r="G10" s="192">
        <v>20.645444000000001</v>
      </c>
      <c r="H10" s="192">
        <v>20.373746999999998</v>
      </c>
      <c r="I10" s="192">
        <v>19.763254</v>
      </c>
      <c r="J10" s="192">
        <v>19.776456999999997</v>
      </c>
      <c r="K10" s="192">
        <v>21.825664</v>
      </c>
      <c r="L10" s="192">
        <v>29.169561000000002</v>
      </c>
      <c r="M10" s="192">
        <v>32.669803000000002</v>
      </c>
      <c r="N10" s="192">
        <v>35.382637000000003</v>
      </c>
      <c r="O10" s="192">
        <v>39.158995000000004</v>
      </c>
      <c r="P10" s="192">
        <v>38.534201000000003</v>
      </c>
      <c r="Q10" s="192">
        <v>40.813673000000001</v>
      </c>
      <c r="R10" s="192">
        <v>39.955983999999994</v>
      </c>
      <c r="S10" s="192">
        <v>44.594546000000001</v>
      </c>
      <c r="T10" s="192">
        <v>44.958213000000001</v>
      </c>
      <c r="U10" s="192">
        <v>47.426439999999999</v>
      </c>
      <c r="V10" s="192">
        <v>71.438327999999998</v>
      </c>
      <c r="W10" s="192">
        <v>94.647850999999989</v>
      </c>
      <c r="X10" s="192">
        <v>95.194905000000006</v>
      </c>
      <c r="Y10" s="192">
        <v>98.936418000000003</v>
      </c>
      <c r="Z10" s="192">
        <v>103.46355100000001</v>
      </c>
      <c r="AA10" s="192">
        <v>105.65609600000001</v>
      </c>
      <c r="AB10" s="192">
        <v>109.988837</v>
      </c>
      <c r="AC10" s="192">
        <v>113.63617600000001</v>
      </c>
      <c r="AD10" s="192">
        <v>115.872147</v>
      </c>
      <c r="AE10" s="192">
        <v>117.08219899999999</v>
      </c>
      <c r="AF10" s="192">
        <v>122.37700500000001</v>
      </c>
      <c r="AG10" s="199"/>
      <c r="AH10" s="197"/>
    </row>
    <row r="11" spans="1:34" ht="12.75" customHeight="1">
      <c r="A11">
        <v>8</v>
      </c>
      <c r="B11" s="104"/>
      <c r="C11" s="105" t="s">
        <v>20</v>
      </c>
      <c r="D11" s="171"/>
      <c r="E11" s="192">
        <v>0</v>
      </c>
      <c r="F11" s="192">
        <v>0</v>
      </c>
      <c r="G11" s="192">
        <v>0</v>
      </c>
      <c r="H11" s="192">
        <v>0</v>
      </c>
      <c r="I11" s="192">
        <v>0</v>
      </c>
      <c r="J11" s="192">
        <v>0</v>
      </c>
      <c r="K11" s="192">
        <v>0</v>
      </c>
      <c r="L11" s="192">
        <v>0</v>
      </c>
      <c r="M11" s="192">
        <v>0</v>
      </c>
      <c r="N11" s="192">
        <v>0</v>
      </c>
      <c r="O11" s="192">
        <v>0</v>
      </c>
      <c r="P11" s="192">
        <v>0</v>
      </c>
      <c r="Q11" s="192">
        <v>0</v>
      </c>
      <c r="R11" s="192">
        <v>0</v>
      </c>
      <c r="S11" s="192">
        <v>0</v>
      </c>
      <c r="T11" s="192">
        <v>0</v>
      </c>
      <c r="U11" s="192">
        <v>0</v>
      </c>
      <c r="V11" s="192">
        <v>0</v>
      </c>
      <c r="W11" s="192">
        <v>0</v>
      </c>
      <c r="X11" s="192">
        <v>0</v>
      </c>
      <c r="Y11" s="192">
        <v>0</v>
      </c>
      <c r="Z11" s="192">
        <v>0</v>
      </c>
      <c r="AA11" s="192">
        <v>0</v>
      </c>
      <c r="AB11" s="192">
        <v>0</v>
      </c>
      <c r="AC11" s="192">
        <v>0</v>
      </c>
      <c r="AD11" s="192">
        <v>0</v>
      </c>
      <c r="AE11" s="192">
        <v>0</v>
      </c>
      <c r="AF11" s="192">
        <v>0</v>
      </c>
      <c r="AG11" s="199"/>
      <c r="AH11" s="197"/>
    </row>
    <row r="12" spans="1:34" ht="12.75" customHeight="1">
      <c r="A12">
        <v>9</v>
      </c>
      <c r="B12" s="104"/>
      <c r="C12" s="107" t="s">
        <v>24</v>
      </c>
      <c r="D12" s="171"/>
      <c r="E12" s="192">
        <v>0</v>
      </c>
      <c r="F12" s="192">
        <v>0</v>
      </c>
      <c r="G12" s="192">
        <v>0</v>
      </c>
      <c r="H12" s="192">
        <v>0</v>
      </c>
      <c r="I12" s="192">
        <v>0</v>
      </c>
      <c r="J12" s="192">
        <v>0</v>
      </c>
      <c r="K12" s="192">
        <v>0</v>
      </c>
      <c r="L12" s="192">
        <v>0</v>
      </c>
      <c r="M12" s="192">
        <v>0</v>
      </c>
      <c r="N12" s="192">
        <v>0</v>
      </c>
      <c r="O12" s="192">
        <v>0</v>
      </c>
      <c r="P12" s="192">
        <v>0</v>
      </c>
      <c r="Q12" s="192">
        <v>0</v>
      </c>
      <c r="R12" s="192">
        <v>0</v>
      </c>
      <c r="S12" s="192">
        <v>0</v>
      </c>
      <c r="T12" s="192">
        <v>0</v>
      </c>
      <c r="U12" s="192">
        <v>0</v>
      </c>
      <c r="V12" s="192">
        <v>0</v>
      </c>
      <c r="W12" s="192">
        <v>0</v>
      </c>
      <c r="X12" s="192">
        <v>0</v>
      </c>
      <c r="Y12" s="192">
        <v>0</v>
      </c>
      <c r="Z12" s="192">
        <v>0</v>
      </c>
      <c r="AA12" s="192">
        <v>0</v>
      </c>
      <c r="AB12" s="192">
        <v>0</v>
      </c>
      <c r="AC12" s="192">
        <v>0</v>
      </c>
      <c r="AD12" s="192">
        <v>0</v>
      </c>
      <c r="AE12" s="192">
        <v>0</v>
      </c>
      <c r="AF12" s="192">
        <v>0</v>
      </c>
      <c r="AG12" s="188"/>
      <c r="AH12" s="197"/>
    </row>
    <row r="13" spans="1:34" ht="12.75" customHeight="1">
      <c r="A13" s="108"/>
      <c r="B13" s="109"/>
      <c r="C13" s="110" t="s">
        <v>142</v>
      </c>
      <c r="D13" s="111"/>
      <c r="E13" s="186">
        <v>6242.5303000000004</v>
      </c>
      <c r="F13" s="186">
        <v>6655.6773599999997</v>
      </c>
      <c r="G13" s="186">
        <v>7640.63184</v>
      </c>
      <c r="H13" s="186">
        <v>8254.8630200000007</v>
      </c>
      <c r="I13" s="186">
        <v>8715.2945199999995</v>
      </c>
      <c r="J13" s="186">
        <v>9083.6204589999998</v>
      </c>
      <c r="K13" s="186">
        <v>9323.8273160000008</v>
      </c>
      <c r="L13" s="186">
        <v>9551.8621949999997</v>
      </c>
      <c r="M13" s="186">
        <v>9985.3376779999999</v>
      </c>
      <c r="N13" s="186">
        <v>10260.003460000002</v>
      </c>
      <c r="O13" s="186">
        <v>10455.643747</v>
      </c>
      <c r="P13" s="186">
        <v>10454.583351000001</v>
      </c>
      <c r="Q13" s="186">
        <v>10952.468134000001</v>
      </c>
      <c r="R13" s="186">
        <v>11077.235711000001</v>
      </c>
      <c r="S13" s="186">
        <v>11492.845595000001</v>
      </c>
      <c r="T13" s="186">
        <v>11825.080744999999</v>
      </c>
      <c r="U13" s="186">
        <v>11837.288696</v>
      </c>
      <c r="V13" s="186">
        <v>11464.801017999998</v>
      </c>
      <c r="W13" s="186">
        <v>10901.267194</v>
      </c>
      <c r="X13" s="186">
        <v>11034.267922999999</v>
      </c>
      <c r="Y13" s="186">
        <v>11379.345703999999</v>
      </c>
      <c r="Z13" s="186">
        <v>11555.342174000001</v>
      </c>
      <c r="AA13" s="186">
        <v>11415.270552</v>
      </c>
      <c r="AB13" s="186">
        <v>11426.888348</v>
      </c>
      <c r="AC13" s="186">
        <v>11537.726104000001</v>
      </c>
      <c r="AD13" s="186">
        <v>11808.149862999999</v>
      </c>
      <c r="AE13" s="186">
        <v>12121.434182000001</v>
      </c>
      <c r="AF13" s="186">
        <v>11969.959547</v>
      </c>
      <c r="AG13" s="182"/>
      <c r="AH13" s="176"/>
    </row>
    <row r="14" spans="1:34" ht="12.75" customHeight="1">
      <c r="A14">
        <v>1</v>
      </c>
      <c r="B14" s="104"/>
      <c r="C14" s="112" t="s">
        <v>143</v>
      </c>
      <c r="D14" s="171" t="str">
        <f>D4</f>
        <v>ktoe</v>
      </c>
      <c r="E14" s="192">
        <v>4081.88742</v>
      </c>
      <c r="F14" s="192">
        <v>4413.3959999999997</v>
      </c>
      <c r="G14" s="192">
        <v>5030.5694400000002</v>
      </c>
      <c r="H14" s="192">
        <v>5450.3100599999998</v>
      </c>
      <c r="I14" s="192">
        <v>5831.9648399999996</v>
      </c>
      <c r="J14" s="192">
        <v>6196.5750599999992</v>
      </c>
      <c r="K14" s="192">
        <v>6508.7232599999998</v>
      </c>
      <c r="L14" s="192">
        <v>6645.8745599999993</v>
      </c>
      <c r="M14" s="192">
        <v>6972.9028200000002</v>
      </c>
      <c r="N14" s="192">
        <v>7249.3434000000007</v>
      </c>
      <c r="O14" s="192">
        <v>7344.5876399999997</v>
      </c>
      <c r="P14" s="192">
        <v>7388.9080199999999</v>
      </c>
      <c r="Q14" s="192">
        <v>7528.6652999999997</v>
      </c>
      <c r="R14" s="192">
        <v>7803.8259000000007</v>
      </c>
      <c r="S14" s="192">
        <v>8002.1767800000007</v>
      </c>
      <c r="T14" s="192">
        <v>8191.4079000000002</v>
      </c>
      <c r="U14" s="192">
        <v>7987.2834599999996</v>
      </c>
      <c r="V14" s="192">
        <v>7765.6834319999998</v>
      </c>
      <c r="W14" s="192">
        <v>7366.8454080000001</v>
      </c>
      <c r="X14" s="192">
        <v>7516.8113279999998</v>
      </c>
      <c r="Y14" s="192">
        <v>7583.2439279999999</v>
      </c>
      <c r="Z14" s="192">
        <v>7673.3476560000008</v>
      </c>
      <c r="AA14" s="192">
        <v>7588.3372499999996</v>
      </c>
      <c r="AB14" s="192">
        <v>7606.8413460000002</v>
      </c>
      <c r="AC14" s="192">
        <v>7669.1804280000006</v>
      </c>
      <c r="AD14" s="192">
        <v>7882.826094</v>
      </c>
      <c r="AE14" s="192">
        <v>8146.4426160000003</v>
      </c>
      <c r="AF14" s="192">
        <v>7986.163536</v>
      </c>
      <c r="AG14" s="185"/>
      <c r="AH14" s="176"/>
    </row>
    <row r="15" spans="1:34" ht="12.75" customHeight="1">
      <c r="A15">
        <v>2</v>
      </c>
      <c r="B15" s="104"/>
      <c r="C15" s="112" t="s">
        <v>144</v>
      </c>
      <c r="D15" s="171"/>
      <c r="E15" s="193">
        <v>2160.6428799999999</v>
      </c>
      <c r="F15" s="193">
        <v>2242.2813599999999</v>
      </c>
      <c r="G15" s="193">
        <v>2610.0623999999998</v>
      </c>
      <c r="H15" s="193">
        <v>2804.55296</v>
      </c>
      <c r="I15" s="193">
        <v>2883.3296800000003</v>
      </c>
      <c r="J15" s="193">
        <v>2887.0441600000004</v>
      </c>
      <c r="K15" s="193">
        <v>2807.6021600000004</v>
      </c>
      <c r="L15" s="193">
        <v>2888.1582400000002</v>
      </c>
      <c r="M15" s="193">
        <v>2995.9036800000003</v>
      </c>
      <c r="N15" s="193">
        <v>3002.6824799999999</v>
      </c>
      <c r="O15" s="193">
        <v>3097.4756400000001</v>
      </c>
      <c r="P15" s="193">
        <v>3048.45912</v>
      </c>
      <c r="Q15" s="193">
        <v>3407.6036400000003</v>
      </c>
      <c r="R15" s="193">
        <v>3255.67704</v>
      </c>
      <c r="S15" s="193">
        <v>3464.2263599999997</v>
      </c>
      <c r="T15" s="193">
        <v>3595.1277599999999</v>
      </c>
      <c r="U15" s="193">
        <v>3794.0271600000001</v>
      </c>
      <c r="V15" s="193">
        <v>3637.4016000000001</v>
      </c>
      <c r="W15" s="193">
        <v>3455.83644</v>
      </c>
      <c r="X15" s="193">
        <v>3431.9577599999998</v>
      </c>
      <c r="Y15" s="193">
        <v>3707.76</v>
      </c>
      <c r="Z15" s="193">
        <v>3796.7756400000003</v>
      </c>
      <c r="AA15" s="193">
        <v>3743.1315600000003</v>
      </c>
      <c r="AB15" s="193">
        <v>3738.6955200000002</v>
      </c>
      <c r="AC15" s="192">
        <v>3797.5291200000001</v>
      </c>
      <c r="AD15" s="192">
        <v>3873.45588</v>
      </c>
      <c r="AE15" s="192">
        <v>3935.5310399999998</v>
      </c>
      <c r="AF15" s="192">
        <v>3948.0814799999998</v>
      </c>
      <c r="AG15" s="185"/>
      <c r="AH15" s="176"/>
    </row>
    <row r="16" spans="1:34" ht="12.75" customHeight="1">
      <c r="A16">
        <v>3</v>
      </c>
      <c r="B16" s="104"/>
      <c r="C16" s="112" t="s">
        <v>139</v>
      </c>
      <c r="D16" s="171"/>
      <c r="E16" s="193">
        <v>0</v>
      </c>
      <c r="F16" s="193">
        <v>0</v>
      </c>
      <c r="G16" s="193">
        <v>0</v>
      </c>
      <c r="H16" s="193">
        <v>0</v>
      </c>
      <c r="I16" s="193">
        <v>0</v>
      </c>
      <c r="J16" s="193">
        <v>1.2390000000000001E-3</v>
      </c>
      <c r="K16" s="193">
        <v>7.5018959999999995</v>
      </c>
      <c r="L16" s="193">
        <v>17.829395000000002</v>
      </c>
      <c r="M16" s="193">
        <v>16.531178000000001</v>
      </c>
      <c r="N16" s="193">
        <v>7.9775799999999997</v>
      </c>
      <c r="O16" s="193">
        <v>13.580467000000001</v>
      </c>
      <c r="P16" s="193">
        <v>17.216210999999998</v>
      </c>
      <c r="Q16" s="193">
        <v>16.199193999999999</v>
      </c>
      <c r="R16" s="193">
        <v>17.732771</v>
      </c>
      <c r="S16" s="193">
        <v>26.442455000000002</v>
      </c>
      <c r="T16" s="193">
        <v>38.545085</v>
      </c>
      <c r="U16" s="193">
        <v>55.978076000000001</v>
      </c>
      <c r="V16" s="193">
        <v>61.715985999999994</v>
      </c>
      <c r="W16" s="193">
        <v>78.585346000000001</v>
      </c>
      <c r="X16" s="193">
        <v>85.498835</v>
      </c>
      <c r="Y16" s="193">
        <v>88.341775999999996</v>
      </c>
      <c r="Z16" s="193">
        <v>85.218878000000004</v>
      </c>
      <c r="AA16" s="193">
        <v>83.801742000000004</v>
      </c>
      <c r="AB16" s="193">
        <v>81.351482000000004</v>
      </c>
      <c r="AC16" s="192">
        <v>71.016555999999994</v>
      </c>
      <c r="AD16" s="192">
        <v>51.867889000000005</v>
      </c>
      <c r="AE16" s="192">
        <v>39.460526000000002</v>
      </c>
      <c r="AF16" s="192">
        <v>35.714531000000001</v>
      </c>
      <c r="AG16" s="185"/>
      <c r="AH16" s="176"/>
    </row>
    <row r="17" spans="1:34" ht="12.75" customHeight="1">
      <c r="A17">
        <v>4</v>
      </c>
      <c r="B17" s="104"/>
      <c r="C17" s="112" t="s">
        <v>145</v>
      </c>
      <c r="D17" s="171"/>
      <c r="E17" s="193">
        <v>0</v>
      </c>
      <c r="F17" s="193">
        <v>0</v>
      </c>
      <c r="G17" s="193">
        <v>0</v>
      </c>
      <c r="H17" s="193">
        <v>0</v>
      </c>
      <c r="I17" s="193">
        <v>0</v>
      </c>
      <c r="J17" s="193">
        <v>0</v>
      </c>
      <c r="K17" s="193">
        <v>0</v>
      </c>
      <c r="L17" s="193">
        <v>0</v>
      </c>
      <c r="M17" s="193">
        <v>0</v>
      </c>
      <c r="N17" s="193">
        <v>0</v>
      </c>
      <c r="O17" s="193">
        <v>0</v>
      </c>
      <c r="P17" s="193">
        <v>0</v>
      </c>
      <c r="Q17" s="193">
        <v>0</v>
      </c>
      <c r="R17" s="193">
        <v>0</v>
      </c>
      <c r="S17" s="193">
        <v>0</v>
      </c>
      <c r="T17" s="193">
        <v>0</v>
      </c>
      <c r="U17" s="193">
        <v>0</v>
      </c>
      <c r="V17" s="193">
        <v>0</v>
      </c>
      <c r="W17" s="193">
        <v>0</v>
      </c>
      <c r="X17" s="193">
        <v>0</v>
      </c>
      <c r="Y17" s="193">
        <v>0</v>
      </c>
      <c r="Z17" s="193">
        <v>0</v>
      </c>
      <c r="AA17" s="193">
        <v>0</v>
      </c>
      <c r="AB17" s="193">
        <v>0</v>
      </c>
      <c r="AC17" s="192">
        <v>0</v>
      </c>
      <c r="AD17" s="192">
        <v>0</v>
      </c>
      <c r="AE17" s="192">
        <v>0</v>
      </c>
      <c r="AF17" s="192">
        <v>0</v>
      </c>
      <c r="AG17" s="185"/>
      <c r="AH17" s="176"/>
    </row>
    <row r="18" spans="1:34" ht="12.75" customHeight="1">
      <c r="A18">
        <v>5</v>
      </c>
      <c r="B18" s="104"/>
      <c r="C18" s="112" t="s">
        <v>19</v>
      </c>
      <c r="D18" s="171"/>
      <c r="E18" s="193">
        <v>0</v>
      </c>
      <c r="F18" s="193">
        <v>0</v>
      </c>
      <c r="G18" s="193">
        <v>0</v>
      </c>
      <c r="H18" s="193">
        <v>0</v>
      </c>
      <c r="I18" s="193">
        <v>0</v>
      </c>
      <c r="J18" s="193">
        <v>0</v>
      </c>
      <c r="K18" s="193">
        <v>0</v>
      </c>
      <c r="L18" s="193">
        <v>0</v>
      </c>
      <c r="M18" s="193">
        <v>0</v>
      </c>
      <c r="N18" s="193">
        <v>0</v>
      </c>
      <c r="O18" s="193">
        <v>0</v>
      </c>
      <c r="P18" s="193">
        <v>0</v>
      </c>
      <c r="Q18" s="193">
        <v>0</v>
      </c>
      <c r="R18" s="193">
        <v>0</v>
      </c>
      <c r="S18" s="193">
        <v>0</v>
      </c>
      <c r="T18" s="193">
        <v>0</v>
      </c>
      <c r="U18" s="193">
        <v>0</v>
      </c>
      <c r="V18" s="193">
        <v>0</v>
      </c>
      <c r="W18" s="193">
        <v>0</v>
      </c>
      <c r="X18" s="193">
        <v>0</v>
      </c>
      <c r="Y18" s="193">
        <v>0</v>
      </c>
      <c r="Z18" s="193">
        <v>0</v>
      </c>
      <c r="AA18" s="193">
        <v>0</v>
      </c>
      <c r="AB18" s="193">
        <v>0</v>
      </c>
      <c r="AC18" s="192">
        <v>0</v>
      </c>
      <c r="AD18" s="192">
        <v>0</v>
      </c>
      <c r="AE18" s="192">
        <v>0</v>
      </c>
      <c r="AF18" s="192">
        <v>0</v>
      </c>
      <c r="AG18" s="185"/>
      <c r="AH18" s="176"/>
    </row>
    <row r="19" spans="1:34" ht="12.75" customHeight="1">
      <c r="A19">
        <v>6</v>
      </c>
      <c r="B19" s="104"/>
      <c r="C19" s="112" t="s">
        <v>23</v>
      </c>
      <c r="D19" s="171"/>
      <c r="E19" s="193">
        <v>0</v>
      </c>
      <c r="F19" s="193">
        <v>0</v>
      </c>
      <c r="G19" s="193">
        <v>0</v>
      </c>
      <c r="H19" s="193">
        <v>0</v>
      </c>
      <c r="I19" s="193">
        <v>0</v>
      </c>
      <c r="J19" s="193">
        <v>0</v>
      </c>
      <c r="K19" s="193">
        <v>0</v>
      </c>
      <c r="L19" s="193">
        <v>0</v>
      </c>
      <c r="M19" s="193">
        <v>0</v>
      </c>
      <c r="N19" s="193">
        <v>0</v>
      </c>
      <c r="O19" s="193">
        <v>0</v>
      </c>
      <c r="P19" s="193">
        <v>0</v>
      </c>
      <c r="Q19" s="193">
        <v>0</v>
      </c>
      <c r="R19" s="193">
        <v>0</v>
      </c>
      <c r="S19" s="193">
        <v>0</v>
      </c>
      <c r="T19" s="193">
        <v>0</v>
      </c>
      <c r="U19" s="193">
        <v>0</v>
      </c>
      <c r="V19" s="193">
        <v>0</v>
      </c>
      <c r="W19" s="193">
        <v>0</v>
      </c>
      <c r="X19" s="193">
        <v>0</v>
      </c>
      <c r="Y19" s="193">
        <v>0</v>
      </c>
      <c r="Z19" s="193">
        <v>0</v>
      </c>
      <c r="AA19" s="193">
        <v>0</v>
      </c>
      <c r="AB19" s="193">
        <v>0</v>
      </c>
      <c r="AC19" s="192">
        <v>0</v>
      </c>
      <c r="AD19" s="192">
        <v>0</v>
      </c>
      <c r="AE19" s="192">
        <v>0</v>
      </c>
      <c r="AF19" s="192">
        <v>0</v>
      </c>
      <c r="AG19" s="185"/>
      <c r="AH19" s="176"/>
    </row>
    <row r="20" spans="1:34" ht="12.75" customHeight="1">
      <c r="A20">
        <v>7</v>
      </c>
      <c r="B20" s="104"/>
      <c r="C20" s="113" t="s">
        <v>24</v>
      </c>
      <c r="D20" s="171"/>
      <c r="E20" s="193"/>
      <c r="F20" s="193"/>
      <c r="G20" s="193"/>
      <c r="H20" s="193"/>
      <c r="I20" s="193"/>
      <c r="J20" s="193"/>
      <c r="K20" s="193"/>
      <c r="L20" s="193"/>
      <c r="M20" s="193"/>
      <c r="N20" s="193"/>
      <c r="O20" s="193"/>
      <c r="P20" s="193"/>
      <c r="Q20" s="193"/>
      <c r="R20" s="193"/>
      <c r="S20" s="193"/>
      <c r="T20" s="193"/>
      <c r="U20" s="193"/>
      <c r="V20" s="193"/>
      <c r="W20" s="193"/>
      <c r="X20" s="193"/>
      <c r="Y20" s="193"/>
      <c r="Z20" s="193"/>
      <c r="AA20" s="193"/>
      <c r="AB20" s="193"/>
      <c r="AC20" s="192"/>
      <c r="AD20" s="192"/>
      <c r="AE20" s="192"/>
      <c r="AF20" s="192"/>
      <c r="AG20" s="200"/>
      <c r="AH20" s="176"/>
    </row>
    <row r="21" spans="1:34" ht="12.75" customHeight="1">
      <c r="A21" s="108"/>
      <c r="B21" s="115"/>
      <c r="C21" s="110" t="s">
        <v>146</v>
      </c>
      <c r="D21" s="111"/>
      <c r="E21" s="186">
        <v>59.270146999999994</v>
      </c>
      <c r="F21" s="186">
        <v>61.947240000000001</v>
      </c>
      <c r="G21" s="186">
        <v>65.205123999999998</v>
      </c>
      <c r="H21" s="186">
        <v>66.899346999999992</v>
      </c>
      <c r="I21" s="186">
        <v>64.844774000000001</v>
      </c>
      <c r="J21" s="186">
        <v>64.827176999999992</v>
      </c>
      <c r="K21" s="186">
        <v>64.400064</v>
      </c>
      <c r="L21" s="186">
        <v>70.748681000000005</v>
      </c>
      <c r="M21" s="186">
        <v>73.234283000000005</v>
      </c>
      <c r="N21" s="186">
        <v>78.309156999999999</v>
      </c>
      <c r="O21" s="186">
        <v>78.737275000000011</v>
      </c>
      <c r="P21" s="186">
        <v>76.461881000000005</v>
      </c>
      <c r="Q21" s="186">
        <v>78.569993000000011</v>
      </c>
      <c r="R21" s="186">
        <v>74.184303999999997</v>
      </c>
      <c r="S21" s="186">
        <v>75.338546000000008</v>
      </c>
      <c r="T21" s="186">
        <v>75.842493000000005</v>
      </c>
      <c r="U21" s="186">
        <v>77.840320000000006</v>
      </c>
      <c r="V21" s="186">
        <v>100.819008</v>
      </c>
      <c r="W21" s="186">
        <v>123.79753099999999</v>
      </c>
      <c r="X21" s="186">
        <v>119.265945</v>
      </c>
      <c r="Y21" s="186">
        <v>125.707218</v>
      </c>
      <c r="Z21" s="186">
        <v>130.59387100000001</v>
      </c>
      <c r="AA21" s="186">
        <v>132.66209600000002</v>
      </c>
      <c r="AB21" s="186">
        <v>137.05363700000001</v>
      </c>
      <c r="AC21" s="186">
        <v>138.58165600000001</v>
      </c>
      <c r="AD21" s="186">
        <v>138.22706700000001</v>
      </c>
      <c r="AE21" s="186">
        <v>135.335399</v>
      </c>
      <c r="AF21" s="186">
        <v>139.32988500000002</v>
      </c>
      <c r="AG21" s="182"/>
      <c r="AH21" s="176"/>
    </row>
    <row r="22" spans="1:34" ht="12.75" customHeight="1">
      <c r="A22">
        <v>8</v>
      </c>
      <c r="B22" s="104"/>
      <c r="C22" s="112" t="s">
        <v>147</v>
      </c>
      <c r="D22" s="20" t="str">
        <f>D4</f>
        <v>ktoe</v>
      </c>
      <c r="E22" s="192">
        <v>41.802639999999997</v>
      </c>
      <c r="F22" s="193">
        <v>44.835999999999999</v>
      </c>
      <c r="G22" s="193">
        <v>44.55968</v>
      </c>
      <c r="H22" s="193">
        <v>46.525599999999997</v>
      </c>
      <c r="I22" s="193">
        <v>45.081519999999998</v>
      </c>
      <c r="J22" s="193">
        <v>45.050719999999998</v>
      </c>
      <c r="K22" s="193">
        <v>42.574400000000004</v>
      </c>
      <c r="L22" s="193">
        <v>41.579120000000003</v>
      </c>
      <c r="M22" s="193">
        <v>40.564480000000003</v>
      </c>
      <c r="N22" s="193">
        <v>42.926519999999996</v>
      </c>
      <c r="O22" s="193">
        <v>39.578279999999999</v>
      </c>
      <c r="P22" s="193">
        <v>37.927680000000002</v>
      </c>
      <c r="Q22" s="193">
        <v>37.756320000000002</v>
      </c>
      <c r="R22" s="193">
        <v>34.228319999999997</v>
      </c>
      <c r="S22" s="193">
        <v>30.744</v>
      </c>
      <c r="T22" s="193">
        <v>30.88428</v>
      </c>
      <c r="U22" s="193">
        <v>30.413880000000002</v>
      </c>
      <c r="V22" s="193">
        <v>29.380680000000002</v>
      </c>
      <c r="W22" s="193">
        <v>29.14968</v>
      </c>
      <c r="X22" s="193">
        <v>24.07104</v>
      </c>
      <c r="Y22" s="193">
        <v>26.770799999999998</v>
      </c>
      <c r="Z22" s="193">
        <v>27.130320000000001</v>
      </c>
      <c r="AA22" s="193">
        <v>27.006</v>
      </c>
      <c r="AB22" s="193">
        <v>27.064799999999998</v>
      </c>
      <c r="AC22" s="192">
        <v>24.94548</v>
      </c>
      <c r="AD22" s="192">
        <v>22.35492</v>
      </c>
      <c r="AE22" s="192">
        <v>18.2532</v>
      </c>
      <c r="AF22" s="192">
        <v>16.95288</v>
      </c>
      <c r="AG22" s="185"/>
      <c r="AH22" s="176"/>
    </row>
    <row r="23" spans="1:34" ht="12.75" customHeight="1">
      <c r="A23">
        <v>9</v>
      </c>
      <c r="B23" s="104"/>
      <c r="C23" s="112" t="s">
        <v>140</v>
      </c>
      <c r="D23" s="20"/>
      <c r="E23" s="192">
        <v>0</v>
      </c>
      <c r="F23" s="193">
        <v>0</v>
      </c>
      <c r="G23" s="193">
        <v>0</v>
      </c>
      <c r="H23" s="193">
        <v>0</v>
      </c>
      <c r="I23" s="193">
        <v>0</v>
      </c>
      <c r="J23" s="193">
        <v>0</v>
      </c>
      <c r="K23" s="193">
        <v>0</v>
      </c>
      <c r="L23" s="193">
        <v>0</v>
      </c>
      <c r="M23" s="193">
        <v>0</v>
      </c>
      <c r="N23" s="193">
        <v>0</v>
      </c>
      <c r="O23" s="193">
        <v>0</v>
      </c>
      <c r="P23" s="193">
        <v>0</v>
      </c>
      <c r="Q23" s="193">
        <v>0</v>
      </c>
      <c r="R23" s="193">
        <v>0</v>
      </c>
      <c r="S23" s="193">
        <v>0</v>
      </c>
      <c r="T23" s="193">
        <v>0</v>
      </c>
      <c r="U23" s="193">
        <v>0</v>
      </c>
      <c r="V23" s="193">
        <v>0</v>
      </c>
      <c r="W23" s="193">
        <v>0</v>
      </c>
      <c r="X23" s="193">
        <v>0</v>
      </c>
      <c r="Y23" s="193">
        <v>0</v>
      </c>
      <c r="Z23" s="193">
        <v>0</v>
      </c>
      <c r="AA23" s="193">
        <v>0</v>
      </c>
      <c r="AB23" s="193">
        <v>0</v>
      </c>
      <c r="AC23" s="192">
        <v>0</v>
      </c>
      <c r="AD23" s="192">
        <v>0</v>
      </c>
      <c r="AE23" s="192">
        <v>0</v>
      </c>
      <c r="AF23" s="192">
        <v>0</v>
      </c>
      <c r="AG23" s="185"/>
      <c r="AH23" s="176"/>
    </row>
    <row r="24" spans="1:34" ht="12.75" customHeight="1">
      <c r="A24">
        <v>10</v>
      </c>
      <c r="B24" s="104"/>
      <c r="C24" s="112" t="s">
        <v>19</v>
      </c>
      <c r="D24" s="20"/>
      <c r="E24" s="192">
        <v>0</v>
      </c>
      <c r="F24" s="193">
        <v>0</v>
      </c>
      <c r="G24" s="193">
        <v>0</v>
      </c>
      <c r="H24" s="193">
        <v>0</v>
      </c>
      <c r="I24" s="193">
        <v>0</v>
      </c>
      <c r="J24" s="193">
        <v>0</v>
      </c>
      <c r="K24" s="193">
        <v>0</v>
      </c>
      <c r="L24" s="193">
        <v>0</v>
      </c>
      <c r="M24" s="193">
        <v>0</v>
      </c>
      <c r="N24" s="193">
        <v>0</v>
      </c>
      <c r="O24" s="193">
        <v>0</v>
      </c>
      <c r="P24" s="193">
        <v>0</v>
      </c>
      <c r="Q24" s="193">
        <v>0</v>
      </c>
      <c r="R24" s="193">
        <v>0</v>
      </c>
      <c r="S24" s="193">
        <v>0</v>
      </c>
      <c r="T24" s="193">
        <v>0</v>
      </c>
      <c r="U24" s="193">
        <v>0</v>
      </c>
      <c r="V24" s="193">
        <v>0</v>
      </c>
      <c r="W24" s="193">
        <v>0</v>
      </c>
      <c r="X24" s="193">
        <v>0</v>
      </c>
      <c r="Y24" s="193">
        <v>0</v>
      </c>
      <c r="Z24" s="193">
        <v>0</v>
      </c>
      <c r="AA24" s="193">
        <v>0</v>
      </c>
      <c r="AB24" s="193">
        <v>0</v>
      </c>
      <c r="AC24" s="192">
        <v>0</v>
      </c>
      <c r="AD24" s="192">
        <v>0</v>
      </c>
      <c r="AE24" s="192">
        <v>0</v>
      </c>
      <c r="AF24" s="192">
        <v>0</v>
      </c>
      <c r="AG24" s="185"/>
      <c r="AH24" s="176"/>
    </row>
    <row r="25" spans="1:34" ht="12.75" customHeight="1">
      <c r="A25">
        <v>11</v>
      </c>
      <c r="B25" s="104"/>
      <c r="C25" s="112" t="s">
        <v>23</v>
      </c>
      <c r="D25" s="20"/>
      <c r="E25" s="192">
        <v>17.467507000000001</v>
      </c>
      <c r="F25" s="193">
        <v>17.111240000000002</v>
      </c>
      <c r="G25" s="193">
        <v>20.645444000000001</v>
      </c>
      <c r="H25" s="193">
        <v>20.373746999999998</v>
      </c>
      <c r="I25" s="193">
        <v>19.763254</v>
      </c>
      <c r="J25" s="193">
        <v>19.776456999999997</v>
      </c>
      <c r="K25" s="193">
        <v>21.825664</v>
      </c>
      <c r="L25" s="193">
        <v>29.169561000000002</v>
      </c>
      <c r="M25" s="193">
        <v>32.669803000000002</v>
      </c>
      <c r="N25" s="193">
        <v>35.382637000000003</v>
      </c>
      <c r="O25" s="193">
        <v>39.158995000000004</v>
      </c>
      <c r="P25" s="193">
        <v>38.534201000000003</v>
      </c>
      <c r="Q25" s="193">
        <v>40.813673000000001</v>
      </c>
      <c r="R25" s="193">
        <v>39.955983999999994</v>
      </c>
      <c r="S25" s="193">
        <v>44.594546000000001</v>
      </c>
      <c r="T25" s="193">
        <v>44.958213000000001</v>
      </c>
      <c r="U25" s="193">
        <v>47.426439999999999</v>
      </c>
      <c r="V25" s="193">
        <v>71.438327999999998</v>
      </c>
      <c r="W25" s="193">
        <v>94.647850999999989</v>
      </c>
      <c r="X25" s="193">
        <v>95.194905000000006</v>
      </c>
      <c r="Y25" s="193">
        <v>98.936418000000003</v>
      </c>
      <c r="Z25" s="193">
        <v>103.46355100000001</v>
      </c>
      <c r="AA25" s="193">
        <v>105.65609600000001</v>
      </c>
      <c r="AB25" s="193">
        <v>109.988837</v>
      </c>
      <c r="AC25" s="192">
        <v>113.63617600000001</v>
      </c>
      <c r="AD25" s="192">
        <v>115.872147</v>
      </c>
      <c r="AE25" s="192">
        <v>117.08219899999999</v>
      </c>
      <c r="AF25" s="192">
        <v>122.37700500000001</v>
      </c>
      <c r="AG25" s="185"/>
      <c r="AH25" s="176"/>
    </row>
    <row r="26" spans="1:34" ht="12.75" customHeight="1">
      <c r="A26">
        <v>12</v>
      </c>
      <c r="B26" s="104"/>
      <c r="C26" s="112" t="s">
        <v>20</v>
      </c>
      <c r="D26" s="20"/>
      <c r="E26" s="192">
        <v>0</v>
      </c>
      <c r="F26" s="193">
        <v>0</v>
      </c>
      <c r="G26" s="193">
        <v>0</v>
      </c>
      <c r="H26" s="193">
        <v>0</v>
      </c>
      <c r="I26" s="193">
        <v>0</v>
      </c>
      <c r="J26" s="193">
        <v>0</v>
      </c>
      <c r="K26" s="193">
        <v>0</v>
      </c>
      <c r="L26" s="193">
        <v>0</v>
      </c>
      <c r="M26" s="193">
        <v>0</v>
      </c>
      <c r="N26" s="193">
        <v>0</v>
      </c>
      <c r="O26" s="193">
        <v>0</v>
      </c>
      <c r="P26" s="193">
        <v>0</v>
      </c>
      <c r="Q26" s="193">
        <v>0</v>
      </c>
      <c r="R26" s="193">
        <v>0</v>
      </c>
      <c r="S26" s="193">
        <v>0</v>
      </c>
      <c r="T26" s="193">
        <v>0</v>
      </c>
      <c r="U26" s="193">
        <v>0</v>
      </c>
      <c r="V26" s="193">
        <v>0</v>
      </c>
      <c r="W26" s="193">
        <v>0</v>
      </c>
      <c r="X26" s="193">
        <v>0</v>
      </c>
      <c r="Y26" s="193">
        <v>0</v>
      </c>
      <c r="Z26" s="193">
        <v>0</v>
      </c>
      <c r="AA26" s="193">
        <v>0</v>
      </c>
      <c r="AB26" s="193">
        <v>0</v>
      </c>
      <c r="AC26" s="192">
        <v>0</v>
      </c>
      <c r="AD26" s="192">
        <v>0</v>
      </c>
      <c r="AE26" s="192">
        <v>0</v>
      </c>
      <c r="AF26" s="192">
        <v>0</v>
      </c>
      <c r="AG26" s="185"/>
      <c r="AH26" s="176"/>
    </row>
    <row r="27" spans="1:34" ht="12.75" customHeight="1">
      <c r="A27">
        <v>13</v>
      </c>
      <c r="B27" s="104"/>
      <c r="C27" s="113" t="s">
        <v>24</v>
      </c>
      <c r="D27" s="20"/>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2"/>
      <c r="AD27" s="192"/>
      <c r="AE27" s="192"/>
      <c r="AF27" s="192"/>
      <c r="AG27" s="200"/>
      <c r="AH27" s="176"/>
    </row>
    <row r="28" spans="1:34" ht="12.75" customHeight="1">
      <c r="A28" s="108"/>
      <c r="B28" s="115"/>
      <c r="C28" s="110" t="s">
        <v>148</v>
      </c>
      <c r="D28" s="116"/>
      <c r="E28" s="186">
        <v>93.650347999999994</v>
      </c>
      <c r="F28" s="186">
        <v>100.2792</v>
      </c>
      <c r="G28" s="186">
        <v>123.10584999999999</v>
      </c>
      <c r="H28" s="186">
        <v>176.15685000000002</v>
      </c>
      <c r="I28" s="186">
        <v>214.01835</v>
      </c>
      <c r="J28" s="186">
        <v>285.17190000000005</v>
      </c>
      <c r="K28" s="186">
        <v>358.38304999999997</v>
      </c>
      <c r="L28" s="186">
        <v>359.2749</v>
      </c>
      <c r="M28" s="186">
        <v>342.41820000000001</v>
      </c>
      <c r="N28" s="186">
        <v>351.57390000000004</v>
      </c>
      <c r="O28" s="186">
        <v>301.67909999999995</v>
      </c>
      <c r="P28" s="186">
        <v>276.5308</v>
      </c>
      <c r="Q28" s="186">
        <v>252.3802</v>
      </c>
      <c r="R28" s="186">
        <v>210.64905000000002</v>
      </c>
      <c r="S28" s="186">
        <v>215.72</v>
      </c>
      <c r="T28" s="186">
        <v>197.93279999999999</v>
      </c>
      <c r="U28" s="186">
        <v>172.52820199999999</v>
      </c>
      <c r="V28" s="186">
        <v>130.44560000000001</v>
      </c>
      <c r="W28" s="186">
        <v>86.544800000000009</v>
      </c>
      <c r="X28" s="186">
        <v>76.289600000000007</v>
      </c>
      <c r="Y28" s="186">
        <v>77.123199999999997</v>
      </c>
      <c r="Z28" s="186">
        <v>86.01039999999999</v>
      </c>
      <c r="AA28" s="186">
        <v>86.488799999999998</v>
      </c>
      <c r="AB28" s="186">
        <v>79.160800000000009</v>
      </c>
      <c r="AC28" s="186">
        <v>89.000799999999998</v>
      </c>
      <c r="AD28" s="186">
        <v>86.295199999999994</v>
      </c>
      <c r="AE28" s="186">
        <v>95.856800000000007</v>
      </c>
      <c r="AF28" s="186">
        <v>97.719200000000001</v>
      </c>
      <c r="AG28" s="182"/>
      <c r="AH28" s="176"/>
    </row>
    <row r="29" spans="1:34" ht="12.75" customHeight="1">
      <c r="A29">
        <v>14</v>
      </c>
      <c r="B29" s="104"/>
      <c r="C29" s="112" t="s">
        <v>141</v>
      </c>
      <c r="D29" s="171" t="str">
        <f>D22</f>
        <v>ktoe</v>
      </c>
      <c r="E29" s="192">
        <v>93.650347999999994</v>
      </c>
      <c r="F29" s="193">
        <v>100.2792</v>
      </c>
      <c r="G29" s="193">
        <v>123.10584999999999</v>
      </c>
      <c r="H29" s="193">
        <v>176.15685000000002</v>
      </c>
      <c r="I29" s="193">
        <v>214.01835</v>
      </c>
      <c r="J29" s="193">
        <v>285.17190000000005</v>
      </c>
      <c r="K29" s="193">
        <v>358.38304999999997</v>
      </c>
      <c r="L29" s="193">
        <v>359.2749</v>
      </c>
      <c r="M29" s="193">
        <v>342.41820000000001</v>
      </c>
      <c r="N29" s="193">
        <v>351.57390000000004</v>
      </c>
      <c r="O29" s="193">
        <v>301.67909999999995</v>
      </c>
      <c r="P29" s="193">
        <v>276.5308</v>
      </c>
      <c r="Q29" s="193">
        <v>252.3802</v>
      </c>
      <c r="R29" s="193">
        <v>210.64905000000002</v>
      </c>
      <c r="S29" s="193">
        <v>215.72</v>
      </c>
      <c r="T29" s="193">
        <v>197.93279999999999</v>
      </c>
      <c r="U29" s="193">
        <v>172.52820199999999</v>
      </c>
      <c r="V29" s="193">
        <v>130.44560000000001</v>
      </c>
      <c r="W29" s="193">
        <v>86.544800000000009</v>
      </c>
      <c r="X29" s="193">
        <v>76.289600000000007</v>
      </c>
      <c r="Y29" s="193">
        <v>77.123199999999997</v>
      </c>
      <c r="Z29" s="193">
        <v>86.01039999999999</v>
      </c>
      <c r="AA29" s="193">
        <v>86.488799999999998</v>
      </c>
      <c r="AB29" s="193">
        <v>79.160800000000009</v>
      </c>
      <c r="AC29" s="192">
        <v>89.000799999999998</v>
      </c>
      <c r="AD29" s="192">
        <v>86.295199999999994</v>
      </c>
      <c r="AE29" s="192">
        <v>95.856800000000007</v>
      </c>
      <c r="AF29" s="192">
        <v>97.719200000000001</v>
      </c>
      <c r="AG29" s="185"/>
      <c r="AH29" s="176"/>
    </row>
    <row r="30" spans="1:34" ht="12.75" customHeight="1">
      <c r="A30">
        <v>15</v>
      </c>
      <c r="B30" s="104"/>
      <c r="C30" s="113" t="s">
        <v>24</v>
      </c>
      <c r="D30" s="171"/>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2"/>
      <c r="AD30" s="192"/>
      <c r="AE30" s="192"/>
      <c r="AF30" s="192"/>
      <c r="AG30" s="200"/>
      <c r="AH30" s="176"/>
    </row>
    <row r="31" spans="1:34" ht="12.75" customHeight="1">
      <c r="A31" s="108"/>
      <c r="B31" s="115"/>
      <c r="C31" s="110" t="s">
        <v>149</v>
      </c>
      <c r="D31" s="111"/>
      <c r="E31" s="186">
        <v>216.72904</v>
      </c>
      <c r="F31" s="186">
        <v>215.36452000000003</v>
      </c>
      <c r="G31" s="186">
        <v>260.38715999999999</v>
      </c>
      <c r="H31" s="186">
        <v>286.88959999999997</v>
      </c>
      <c r="I31" s="186">
        <v>279.62743999999998</v>
      </c>
      <c r="J31" s="186">
        <v>279.17292000000003</v>
      </c>
      <c r="K31" s="186">
        <v>307.47540000000004</v>
      </c>
      <c r="L31" s="186">
        <v>327.76019999999994</v>
      </c>
      <c r="M31" s="186">
        <v>354.22492</v>
      </c>
      <c r="N31" s="186">
        <v>382.56096000000002</v>
      </c>
      <c r="O31" s="186">
        <v>385.78343999999998</v>
      </c>
      <c r="P31" s="186">
        <v>428.98199999999997</v>
      </c>
      <c r="Q31" s="186">
        <v>381.24972000000002</v>
      </c>
      <c r="R31" s="186">
        <v>307.09680000000003</v>
      </c>
      <c r="S31" s="186">
        <v>338.73264</v>
      </c>
      <c r="T31" s="186">
        <v>355.03175999999996</v>
      </c>
      <c r="U31" s="186">
        <v>334.13076000000001</v>
      </c>
      <c r="V31" s="186">
        <v>301.23911999999996</v>
      </c>
      <c r="W31" s="186">
        <v>244.06620000000004</v>
      </c>
      <c r="X31" s="186">
        <v>247.85471999999999</v>
      </c>
      <c r="Y31" s="186">
        <v>271.11983999999995</v>
      </c>
      <c r="Z31" s="186">
        <v>252.79295999999999</v>
      </c>
      <c r="AA31" s="186">
        <v>154.17995999999999</v>
      </c>
      <c r="AB31" s="186">
        <v>149.40516</v>
      </c>
      <c r="AC31" s="186">
        <v>145.44479999999999</v>
      </c>
      <c r="AD31" s="186">
        <v>128.41487999999998</v>
      </c>
      <c r="AE31" s="186">
        <v>162.13380000000001</v>
      </c>
      <c r="AF31" s="186">
        <v>173.27748</v>
      </c>
      <c r="AG31" s="182"/>
      <c r="AH31" s="176"/>
    </row>
    <row r="32" spans="1:34" ht="12.75" customHeight="1">
      <c r="A32">
        <v>16</v>
      </c>
      <c r="B32" s="104"/>
      <c r="C32" s="112" t="s">
        <v>143</v>
      </c>
      <c r="D32" s="171" t="str">
        <f>D14</f>
        <v>ktoe</v>
      </c>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2"/>
      <c r="AD32" s="192"/>
      <c r="AE32" s="192"/>
      <c r="AF32" s="192"/>
      <c r="AG32" s="185"/>
      <c r="AH32" s="176"/>
    </row>
    <row r="33" spans="1:34" ht="12.75" customHeight="1">
      <c r="A33">
        <v>17</v>
      </c>
      <c r="B33" s="104"/>
      <c r="C33" s="112" t="s">
        <v>147</v>
      </c>
      <c r="D33" s="171"/>
      <c r="E33" s="192">
        <v>90.856479999999991</v>
      </c>
      <c r="F33" s="193">
        <v>77.299199999999999</v>
      </c>
      <c r="G33" s="193">
        <v>81.59711999999999</v>
      </c>
      <c r="H33" s="193">
        <v>95.481759999999994</v>
      </c>
      <c r="I33" s="193">
        <v>91.750559999999993</v>
      </c>
      <c r="J33" s="193">
        <v>87.440320000000014</v>
      </c>
      <c r="K33" s="193">
        <v>106.75808000000001</v>
      </c>
      <c r="L33" s="193">
        <v>146.23223999999999</v>
      </c>
      <c r="M33" s="193">
        <v>174.042</v>
      </c>
      <c r="N33" s="193">
        <v>167.91935999999998</v>
      </c>
      <c r="O33" s="193">
        <v>173.64648</v>
      </c>
      <c r="P33" s="193">
        <v>220.6764</v>
      </c>
      <c r="Q33" s="193">
        <v>178.83179999999999</v>
      </c>
      <c r="R33" s="193">
        <v>93.86160000000001</v>
      </c>
      <c r="S33" s="193">
        <v>104.51952</v>
      </c>
      <c r="T33" s="193">
        <v>112.03752</v>
      </c>
      <c r="U33" s="193">
        <v>101.14355999999999</v>
      </c>
      <c r="V33" s="193">
        <v>106.77575999999999</v>
      </c>
      <c r="W33" s="193">
        <v>89.949719999999999</v>
      </c>
      <c r="X33" s="193">
        <v>85.760639999999995</v>
      </c>
      <c r="Y33" s="193">
        <v>93.693600000000004</v>
      </c>
      <c r="Z33" s="193">
        <v>92.554559999999995</v>
      </c>
      <c r="AA33" s="193">
        <v>92.90316</v>
      </c>
      <c r="AB33" s="193">
        <v>87.115560000000002</v>
      </c>
      <c r="AC33" s="192">
        <v>80.720640000000003</v>
      </c>
      <c r="AD33" s="192">
        <v>69.770399999999995</v>
      </c>
      <c r="AE33" s="192">
        <v>68.628839999999997</v>
      </c>
      <c r="AF33" s="192">
        <v>83.910119999999992</v>
      </c>
      <c r="AG33" s="185"/>
      <c r="AH33" s="176"/>
    </row>
    <row r="34" spans="1:34" ht="12.75" customHeight="1">
      <c r="A34">
        <v>18</v>
      </c>
      <c r="B34" s="104"/>
      <c r="C34" s="112" t="s">
        <v>140</v>
      </c>
      <c r="D34" s="171"/>
      <c r="E34" s="192">
        <v>125.87255999999999</v>
      </c>
      <c r="F34" s="193">
        <v>138.06532000000001</v>
      </c>
      <c r="G34" s="193">
        <v>178.79004</v>
      </c>
      <c r="H34" s="193">
        <v>191.40783999999999</v>
      </c>
      <c r="I34" s="193">
        <v>187.87688</v>
      </c>
      <c r="J34" s="193">
        <v>191.73260000000002</v>
      </c>
      <c r="K34" s="193">
        <v>200.71732</v>
      </c>
      <c r="L34" s="193">
        <v>181.52795999999998</v>
      </c>
      <c r="M34" s="193">
        <v>180.18292000000002</v>
      </c>
      <c r="N34" s="193">
        <v>214.64160000000001</v>
      </c>
      <c r="O34" s="193">
        <v>212.13695999999999</v>
      </c>
      <c r="P34" s="193">
        <v>208.3056</v>
      </c>
      <c r="Q34" s="193">
        <v>202.41792000000001</v>
      </c>
      <c r="R34" s="193">
        <v>213.23520000000002</v>
      </c>
      <c r="S34" s="193">
        <v>234.21312</v>
      </c>
      <c r="T34" s="193">
        <v>242.99423999999999</v>
      </c>
      <c r="U34" s="193">
        <v>232.9872</v>
      </c>
      <c r="V34" s="193">
        <v>194.46335999999999</v>
      </c>
      <c r="W34" s="193">
        <v>154.11648000000002</v>
      </c>
      <c r="X34" s="193">
        <v>162.09407999999999</v>
      </c>
      <c r="Y34" s="193">
        <v>177.42623999999998</v>
      </c>
      <c r="Z34" s="193">
        <v>160.23839999999998</v>
      </c>
      <c r="AA34" s="193">
        <v>61.276800000000001</v>
      </c>
      <c r="AB34" s="193">
        <v>62.2896</v>
      </c>
      <c r="AC34" s="192">
        <v>64.724159999999998</v>
      </c>
      <c r="AD34" s="192">
        <v>58.644480000000001</v>
      </c>
      <c r="AE34" s="192">
        <v>93.504960000000011</v>
      </c>
      <c r="AF34" s="192">
        <v>89.367360000000005</v>
      </c>
      <c r="AG34" s="185"/>
      <c r="AH34" s="176"/>
    </row>
    <row r="35" spans="1:34" ht="12.75" customHeight="1">
      <c r="A35">
        <v>19</v>
      </c>
      <c r="B35" s="104"/>
      <c r="C35" s="112" t="s">
        <v>19</v>
      </c>
      <c r="D35" s="171"/>
      <c r="E35" s="192"/>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7"/>
      <c r="AD35" s="197"/>
      <c r="AE35" s="197"/>
      <c r="AF35" s="197"/>
      <c r="AG35" s="185"/>
      <c r="AH35" s="176"/>
    </row>
    <row r="36" spans="1:34" ht="12.75" customHeight="1">
      <c r="A36">
        <v>20</v>
      </c>
      <c r="B36" s="104"/>
      <c r="C36" s="112" t="s">
        <v>20</v>
      </c>
      <c r="D36" s="171"/>
      <c r="E36" s="192"/>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7"/>
      <c r="AD36" s="197"/>
      <c r="AE36" s="197"/>
      <c r="AF36" s="197"/>
      <c r="AG36" s="185"/>
      <c r="AH36" s="176"/>
    </row>
    <row r="37" spans="1:34" ht="12.75" customHeight="1">
      <c r="A37">
        <v>21</v>
      </c>
      <c r="B37" s="104"/>
      <c r="C37" s="113" t="s">
        <v>24</v>
      </c>
      <c r="D37" s="171"/>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7"/>
      <c r="AD37" s="197"/>
      <c r="AE37" s="197"/>
      <c r="AF37" s="197"/>
      <c r="AG37" s="200"/>
      <c r="AH37" s="176"/>
    </row>
    <row r="38" spans="1:34">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76"/>
      <c r="AH38" s="176"/>
    </row>
    <row r="39" spans="1:34">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76"/>
      <c r="AH39" s="176"/>
    </row>
    <row r="40" spans="1:34">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76"/>
      <c r="AH40" s="176"/>
    </row>
    <row r="41" spans="1:34">
      <c r="AG41" s="106"/>
      <c r="AH41" s="106"/>
    </row>
    <row r="42" spans="1:34">
      <c r="AG42" s="106"/>
      <c r="AH42" s="106"/>
    </row>
    <row r="43" spans="1:34">
      <c r="AG43" s="106"/>
      <c r="AH43" s="106"/>
    </row>
    <row r="44" spans="1:34">
      <c r="AG44" s="106"/>
      <c r="AH44" s="106"/>
    </row>
    <row r="45" spans="1:34">
      <c r="AG45" s="106"/>
      <c r="AH45" s="106"/>
    </row>
    <row r="46" spans="1:34">
      <c r="AG46" s="106"/>
      <c r="AH46" s="106"/>
    </row>
    <row r="47" spans="1:34">
      <c r="AG47" s="106"/>
      <c r="AH47" s="106"/>
    </row>
    <row r="48" spans="1:34">
      <c r="AG48" s="106"/>
      <c r="AH48" s="106"/>
    </row>
    <row r="49" spans="33:34">
      <c r="AG49" s="106"/>
      <c r="AH49" s="106"/>
    </row>
    <row r="50" spans="33:34">
      <c r="AG50" s="106"/>
      <c r="AH50" s="106"/>
    </row>
    <row r="51" spans="33:34">
      <c r="AG51" s="106"/>
      <c r="AH51" s="106"/>
    </row>
    <row r="52" spans="33:34">
      <c r="AG52" s="106"/>
      <c r="AH52" s="106"/>
    </row>
    <row r="53" spans="33:34">
      <c r="AG53" s="106"/>
      <c r="AH53" s="106"/>
    </row>
    <row r="54" spans="33:34">
      <c r="AG54" s="106"/>
      <c r="AH54" s="106"/>
    </row>
    <row r="55" spans="33:34">
      <c r="AG55" s="106"/>
      <c r="AH55" s="106"/>
    </row>
    <row r="56" spans="33:34">
      <c r="AG56" s="106"/>
      <c r="AH56" s="106"/>
    </row>
    <row r="57" spans="33:34">
      <c r="AG57" s="106"/>
      <c r="AH57" s="106"/>
    </row>
    <row r="58" spans="33:34">
      <c r="AG58" s="106"/>
      <c r="AH58" s="106"/>
    </row>
    <row r="59" spans="33:34">
      <c r="AG59" s="106"/>
      <c r="AH59" s="106"/>
    </row>
    <row r="60" spans="33:34">
      <c r="AG60" s="106"/>
      <c r="AH60" s="106"/>
    </row>
    <row r="61" spans="33:34">
      <c r="AG61" s="106"/>
      <c r="AH61" s="106"/>
    </row>
    <row r="62" spans="33:34">
      <c r="AG62" s="106"/>
      <c r="AH62" s="106"/>
    </row>
    <row r="63" spans="33:34">
      <c r="AG63" s="106"/>
      <c r="AH63" s="106"/>
    </row>
    <row r="64" spans="33:34">
      <c r="AG64" s="106"/>
      <c r="AH64" s="106"/>
    </row>
    <row r="65" spans="33:34">
      <c r="AG65" s="106"/>
      <c r="AH65" s="106"/>
    </row>
    <row r="66" spans="33:34">
      <c r="AG66" s="106"/>
      <c r="AH66" s="106"/>
    </row>
  </sheetData>
  <mergeCells count="4">
    <mergeCell ref="D4:D12"/>
    <mergeCell ref="D14:D20"/>
    <mergeCell ref="D29:D30"/>
    <mergeCell ref="D32:D37"/>
  </mergeCells>
  <phoneticPr fontId="30" type="noConversion"/>
  <dataValidations count="1">
    <dataValidation type="list" allowBlank="1" showInputMessage="1" showErrorMessage="1" sqref="D2">
      <formula1>"PJ, ktoe"</formula1>
    </dataValidation>
  </dataValidations>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38"/>
  <sheetViews>
    <sheetView tabSelected="1" zoomScale="98" zoomScaleNormal="98" workbookViewId="0">
      <pane xSplit="4" ySplit="3" topLeftCell="E76" activePane="bottomRight" state="frozen"/>
      <selection pane="topRight" activeCell="E1" sqref="E1"/>
      <selection pane="bottomLeft" activeCell="A4" sqref="A4"/>
      <selection pane="bottomRight" activeCell="AF3" sqref="AF3"/>
    </sheetView>
  </sheetViews>
  <sheetFormatPr defaultRowHeight="15.75"/>
  <cols>
    <col min="1" max="1" width="4" customWidth="1"/>
    <col min="3" max="3" width="29.85546875" customWidth="1"/>
    <col min="5" max="32" width="11.140625" bestFit="1" customWidth="1"/>
    <col min="34" max="34" width="22.7109375" customWidth="1"/>
  </cols>
  <sheetData>
    <row r="1" spans="1:34">
      <c r="A1" s="117" t="s">
        <v>150</v>
      </c>
      <c r="B1" s="98"/>
      <c r="C1" s="98"/>
      <c r="D1" s="96" t="s">
        <v>133</v>
      </c>
      <c r="E1" s="96">
        <v>1990</v>
      </c>
      <c r="F1" s="96">
        <v>1991</v>
      </c>
      <c r="G1" s="96">
        <v>1992</v>
      </c>
      <c r="H1" s="96">
        <v>1993</v>
      </c>
      <c r="I1" s="96">
        <v>1994</v>
      </c>
      <c r="J1" s="96">
        <v>1995</v>
      </c>
      <c r="K1" s="96">
        <v>1996</v>
      </c>
      <c r="L1" s="96">
        <v>1997</v>
      </c>
      <c r="M1" s="96">
        <v>1998</v>
      </c>
      <c r="N1" s="96">
        <v>1999</v>
      </c>
      <c r="O1" s="96">
        <v>2000</v>
      </c>
      <c r="P1" s="96">
        <v>2001</v>
      </c>
      <c r="Q1" s="96">
        <v>2002</v>
      </c>
      <c r="R1" s="96">
        <v>2003</v>
      </c>
      <c r="S1" s="96">
        <v>2004</v>
      </c>
      <c r="T1" s="96">
        <v>2005</v>
      </c>
      <c r="U1" s="96">
        <v>2006</v>
      </c>
      <c r="V1" s="96">
        <v>2007</v>
      </c>
      <c r="W1" s="96">
        <v>2008</v>
      </c>
      <c r="X1" s="96">
        <v>2009</v>
      </c>
      <c r="Y1" s="96">
        <v>2010</v>
      </c>
      <c r="Z1" s="96">
        <v>2011</v>
      </c>
      <c r="AA1" s="96">
        <v>2012</v>
      </c>
      <c r="AB1" s="96">
        <v>2013</v>
      </c>
      <c r="AC1" s="96">
        <v>2014</v>
      </c>
      <c r="AD1" s="96">
        <v>2015</v>
      </c>
      <c r="AE1" s="96">
        <v>2016</v>
      </c>
      <c r="AF1" s="96">
        <v>2017</v>
      </c>
      <c r="AH1" s="100" t="s">
        <v>134</v>
      </c>
    </row>
    <row r="2" spans="1:34" s="106" customFormat="1" ht="12.75" customHeight="1">
      <c r="A2" s="102"/>
      <c r="B2" s="118"/>
      <c r="C2" s="103"/>
      <c r="D2" s="15" t="s">
        <v>16</v>
      </c>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H2" s="103"/>
    </row>
    <row r="3" spans="1:34" s="106" customFormat="1" ht="12.75" customHeight="1">
      <c r="A3" s="102"/>
      <c r="B3" s="118" t="s">
        <v>151</v>
      </c>
      <c r="C3" s="103" t="s">
        <v>152</v>
      </c>
      <c r="D3" s="16"/>
      <c r="E3" s="198">
        <v>12299.789873999998</v>
      </c>
      <c r="F3" s="198">
        <v>13143.383769</v>
      </c>
      <c r="G3" s="198">
        <v>14052.996041000002</v>
      </c>
      <c r="H3" s="198">
        <v>14206.927659000003</v>
      </c>
      <c r="I3" s="198">
        <v>14860.294020999998</v>
      </c>
      <c r="J3" s="198">
        <v>15468.142811999996</v>
      </c>
      <c r="K3" s="198">
        <v>15980.275150999998</v>
      </c>
      <c r="L3" s="198">
        <v>17199.924920999998</v>
      </c>
      <c r="M3" s="198">
        <v>17543.211766</v>
      </c>
      <c r="N3" s="198">
        <v>18593.113432999999</v>
      </c>
      <c r="O3" s="198">
        <v>20129.417600000001</v>
      </c>
      <c r="P3" s="198">
        <v>19897.768453000001</v>
      </c>
      <c r="Q3" s="198">
        <v>21270.815321999995</v>
      </c>
      <c r="R3" s="198">
        <v>22032.395172</v>
      </c>
      <c r="S3" s="198">
        <v>22933.020155999999</v>
      </c>
      <c r="T3" s="198">
        <v>23096.029386000002</v>
      </c>
      <c r="U3" s="198">
        <v>23970.965646000001</v>
      </c>
      <c r="V3" s="198">
        <v>24796.138415000001</v>
      </c>
      <c r="W3" s="198">
        <v>23168.07792</v>
      </c>
      <c r="X3" s="198">
        <v>21847.931622999997</v>
      </c>
      <c r="Y3" s="198">
        <v>25329.313389999999</v>
      </c>
      <c r="Z3" s="198">
        <v>25105.802228</v>
      </c>
      <c r="AA3" s="198">
        <v>24823.489646999999</v>
      </c>
      <c r="AB3" s="198">
        <v>25190.242512000001</v>
      </c>
      <c r="AC3" s="198">
        <v>25152.599235999998</v>
      </c>
      <c r="AD3" s="198">
        <v>24322.701307999996</v>
      </c>
      <c r="AE3" s="198">
        <v>24813.201445999999</v>
      </c>
      <c r="AF3" s="198">
        <v>24530.679353</v>
      </c>
      <c r="AG3" s="176"/>
      <c r="AH3" s="103"/>
    </row>
    <row r="4" spans="1:34" s="106" customFormat="1" ht="12.75" customHeight="1">
      <c r="A4" s="119">
        <v>1</v>
      </c>
      <c r="B4" s="120"/>
      <c r="C4" s="121" t="s">
        <v>18</v>
      </c>
      <c r="D4" s="174" t="str">
        <f>D2</f>
        <v>ktoe</v>
      </c>
      <c r="E4" s="195">
        <v>5018.5546269999995</v>
      </c>
      <c r="F4" s="195">
        <v>5244.6463879999992</v>
      </c>
      <c r="G4" s="195">
        <v>5519.5458810000018</v>
      </c>
      <c r="H4" s="195">
        <v>5474.3068460000013</v>
      </c>
      <c r="I4" s="195">
        <v>5709.5078779999994</v>
      </c>
      <c r="J4" s="195">
        <v>5992.8639329999987</v>
      </c>
      <c r="K4" s="195">
        <v>6070.8823599999987</v>
      </c>
      <c r="L4" s="195">
        <v>6297.4531609999976</v>
      </c>
      <c r="M4" s="195">
        <v>6222.0153670000009</v>
      </c>
      <c r="N4" s="195">
        <v>6663.0652139999993</v>
      </c>
      <c r="O4" s="195">
        <v>6566.22235</v>
      </c>
      <c r="P4" s="195">
        <v>6097.0241570000007</v>
      </c>
      <c r="Q4" s="195">
        <v>6231.5792449999981</v>
      </c>
      <c r="R4" s="195">
        <v>6100.6098949999996</v>
      </c>
      <c r="S4" s="195">
        <v>5902.5525530000004</v>
      </c>
      <c r="T4" s="195">
        <v>5742.3241560000006</v>
      </c>
      <c r="U4" s="195">
        <v>5663.4418169999999</v>
      </c>
      <c r="V4" s="195">
        <v>5477.4690660000006</v>
      </c>
      <c r="W4" s="195">
        <v>4616.94992</v>
      </c>
      <c r="X4" s="195">
        <v>4168.8043269999998</v>
      </c>
      <c r="Y4" s="195">
        <v>4367.7667649999994</v>
      </c>
      <c r="Z4" s="195">
        <v>3816.2297620000004</v>
      </c>
      <c r="AA4" s="195">
        <v>3262.2727150000001</v>
      </c>
      <c r="AB4" s="195">
        <v>2901.4986119999999</v>
      </c>
      <c r="AC4" s="195">
        <v>2560.9953799999998</v>
      </c>
      <c r="AD4" s="195">
        <v>2108.1362359999994</v>
      </c>
      <c r="AE4" s="195">
        <v>1907.2999030000001</v>
      </c>
      <c r="AF4" s="195">
        <v>1800.3791080000001</v>
      </c>
      <c r="AG4" s="176"/>
      <c r="AH4" s="112" t="s">
        <v>137</v>
      </c>
    </row>
    <row r="5" spans="1:34" s="106" customFormat="1" ht="12.75" customHeight="1">
      <c r="A5" s="119">
        <v>2</v>
      </c>
      <c r="B5" s="120"/>
      <c r="C5" s="121" t="s">
        <v>19</v>
      </c>
      <c r="D5" s="174"/>
      <c r="E5" s="195">
        <v>191.88582500000001</v>
      </c>
      <c r="F5" s="195">
        <v>281.67684500000001</v>
      </c>
      <c r="G5" s="195">
        <v>322.60098199999999</v>
      </c>
      <c r="H5" s="195">
        <v>371.30156499999998</v>
      </c>
      <c r="I5" s="195">
        <v>439.3616889999999</v>
      </c>
      <c r="J5" s="195">
        <v>509.32096200000001</v>
      </c>
      <c r="K5" s="195">
        <v>549.96890900000005</v>
      </c>
      <c r="L5" s="195">
        <v>567.42018899999994</v>
      </c>
      <c r="M5" s="195">
        <v>570.5923469999999</v>
      </c>
      <c r="N5" s="195">
        <v>624.67825299999993</v>
      </c>
      <c r="O5" s="195">
        <v>736.87700199999995</v>
      </c>
      <c r="P5" s="195">
        <v>735.63968699999987</v>
      </c>
      <c r="Q5" s="195">
        <v>878.6691629999998</v>
      </c>
      <c r="R5" s="195">
        <v>738.88266600000009</v>
      </c>
      <c r="S5" s="195">
        <v>824.53231799999992</v>
      </c>
      <c r="T5" s="195">
        <v>819.95764699999995</v>
      </c>
      <c r="U5" s="195">
        <v>853.87421699999993</v>
      </c>
      <c r="V5" s="195">
        <v>875.86838</v>
      </c>
      <c r="W5" s="195">
        <v>831.03175299999998</v>
      </c>
      <c r="X5" s="195">
        <v>827.52377100000012</v>
      </c>
      <c r="Y5" s="195">
        <v>1028.7518700000001</v>
      </c>
      <c r="Z5" s="195">
        <v>1290.6521830000002</v>
      </c>
      <c r="AA5" s="195">
        <v>1620.7581460000001</v>
      </c>
      <c r="AB5" s="195">
        <v>1755.403775</v>
      </c>
      <c r="AC5" s="195">
        <v>1890.4016690000001</v>
      </c>
      <c r="AD5" s="195">
        <v>2042.8047319999998</v>
      </c>
      <c r="AE5" s="195">
        <v>2208.7313509999999</v>
      </c>
      <c r="AF5" s="195">
        <v>2476.3556979999998</v>
      </c>
      <c r="AG5" s="176"/>
      <c r="AH5" s="122"/>
    </row>
    <row r="6" spans="1:34" s="106" customFormat="1" ht="12.75" customHeight="1">
      <c r="A6" s="119">
        <v>3</v>
      </c>
      <c r="B6" s="120"/>
      <c r="C6" s="121" t="s">
        <v>20</v>
      </c>
      <c r="D6" s="174"/>
      <c r="E6" s="195">
        <v>3289.683106</v>
      </c>
      <c r="F6" s="195">
        <v>3488.775592</v>
      </c>
      <c r="G6" s="195">
        <v>3701.3102439999998</v>
      </c>
      <c r="H6" s="195">
        <v>3715.8692470000001</v>
      </c>
      <c r="I6" s="195">
        <v>3740.1245730000001</v>
      </c>
      <c r="J6" s="195">
        <v>3764.2914420000002</v>
      </c>
      <c r="K6" s="195">
        <v>3934.3364579999998</v>
      </c>
      <c r="L6" s="195">
        <v>4250.2845820000002</v>
      </c>
      <c r="M6" s="195">
        <v>4334.4846429999998</v>
      </c>
      <c r="N6" s="195">
        <v>4373.9741950000007</v>
      </c>
      <c r="O6" s="195">
        <v>4993.0482469999997</v>
      </c>
      <c r="P6" s="195">
        <v>5111.0871900000002</v>
      </c>
      <c r="Q6" s="195">
        <v>5480.3181919999997</v>
      </c>
      <c r="R6" s="195">
        <v>6067.6649179999995</v>
      </c>
      <c r="S6" s="195">
        <v>6529.8389350000007</v>
      </c>
      <c r="T6" s="195">
        <v>6517.3028830000003</v>
      </c>
      <c r="U6" s="195">
        <v>6960.302654000001</v>
      </c>
      <c r="V6" s="195">
        <v>7394.3003669999998</v>
      </c>
      <c r="W6" s="195">
        <v>6848.7933410000005</v>
      </c>
      <c r="X6" s="195">
        <v>6584.1443589999999</v>
      </c>
      <c r="Y6" s="195">
        <v>7517.9605360000005</v>
      </c>
      <c r="Z6" s="195">
        <v>7984.6896500000003</v>
      </c>
      <c r="AA6" s="195">
        <v>7878.4132229999987</v>
      </c>
      <c r="AB6" s="195">
        <v>8313.6870679999993</v>
      </c>
      <c r="AC6" s="195">
        <v>7900.6831489999995</v>
      </c>
      <c r="AD6" s="195">
        <v>7860.6972939999987</v>
      </c>
      <c r="AE6" s="195">
        <v>7912.1044330000004</v>
      </c>
      <c r="AF6" s="195">
        <v>7429.950546</v>
      </c>
      <c r="AG6" s="176"/>
      <c r="AH6" s="122"/>
    </row>
    <row r="7" spans="1:34" s="106" customFormat="1" ht="12.75" customHeight="1">
      <c r="A7" s="119">
        <v>4</v>
      </c>
      <c r="B7" s="120"/>
      <c r="C7" s="121" t="s">
        <v>21</v>
      </c>
      <c r="D7" s="174"/>
      <c r="E7" s="195">
        <v>0</v>
      </c>
      <c r="F7" s="195">
        <v>0</v>
      </c>
      <c r="G7" s="195">
        <v>0</v>
      </c>
      <c r="H7" s="195">
        <v>0</v>
      </c>
      <c r="I7" s="195">
        <v>0</v>
      </c>
      <c r="J7" s="195">
        <v>0</v>
      </c>
      <c r="K7" s="195">
        <v>0.13314899999999902</v>
      </c>
      <c r="L7" s="195">
        <v>148.34744999999998</v>
      </c>
      <c r="M7" s="195">
        <v>188.95249800000002</v>
      </c>
      <c r="N7" s="195">
        <v>218.23272</v>
      </c>
      <c r="O7" s="195">
        <v>251.40091500000003</v>
      </c>
      <c r="P7" s="195">
        <v>357.57388200000003</v>
      </c>
      <c r="Q7" s="195">
        <v>388.69966499999998</v>
      </c>
      <c r="R7" s="195">
        <v>462.02250300000003</v>
      </c>
      <c r="S7" s="195">
        <v>482.59406200000001</v>
      </c>
      <c r="T7" s="195">
        <v>494.567542</v>
      </c>
      <c r="U7" s="195">
        <v>496.945987</v>
      </c>
      <c r="V7" s="195">
        <v>506.41919600000006</v>
      </c>
      <c r="W7" s="195">
        <v>518.26749700000005</v>
      </c>
      <c r="X7" s="195">
        <v>478.42729600000001</v>
      </c>
      <c r="Y7" s="195">
        <v>523.44017299999996</v>
      </c>
      <c r="Z7" s="195">
        <v>505.34342600000002</v>
      </c>
      <c r="AA7" s="195">
        <v>489.24186399999996</v>
      </c>
      <c r="AB7" s="195">
        <v>484.51989000000003</v>
      </c>
      <c r="AC7" s="195">
        <v>498.43871300000001</v>
      </c>
      <c r="AD7" s="195">
        <v>510.26315199999999</v>
      </c>
      <c r="AE7" s="195">
        <v>468.47107300000005</v>
      </c>
      <c r="AF7" s="195">
        <v>436.455602</v>
      </c>
      <c r="AG7" s="176"/>
      <c r="AH7" s="122"/>
    </row>
    <row r="8" spans="1:34" s="106" customFormat="1" ht="12.75" customHeight="1">
      <c r="A8" s="119">
        <v>5</v>
      </c>
      <c r="B8" s="120"/>
      <c r="C8" s="121" t="s">
        <v>22</v>
      </c>
      <c r="D8" s="174"/>
      <c r="E8" s="195">
        <v>0</v>
      </c>
      <c r="F8" s="195">
        <v>0</v>
      </c>
      <c r="G8" s="195">
        <v>0</v>
      </c>
      <c r="H8" s="195">
        <v>0</v>
      </c>
      <c r="I8" s="195">
        <v>0</v>
      </c>
      <c r="J8" s="195">
        <v>0</v>
      </c>
      <c r="K8" s="195">
        <v>0</v>
      </c>
      <c r="L8" s="195">
        <v>0</v>
      </c>
      <c r="M8" s="195">
        <v>0</v>
      </c>
      <c r="N8" s="195">
        <v>0</v>
      </c>
      <c r="O8" s="195">
        <v>1.024384</v>
      </c>
      <c r="P8" s="195">
        <v>22.212160000000001</v>
      </c>
      <c r="Q8" s="195">
        <v>25.409950000000002</v>
      </c>
      <c r="R8" s="195">
        <v>30.383862999999998</v>
      </c>
      <c r="S8" s="195">
        <v>30.652737999999999</v>
      </c>
      <c r="T8" s="195">
        <v>105.506615</v>
      </c>
      <c r="U8" s="195">
        <v>149.30768100000003</v>
      </c>
      <c r="V8" s="195">
        <v>186.08343299999999</v>
      </c>
      <c r="W8" s="195">
        <v>146.57511199999999</v>
      </c>
      <c r="X8" s="195">
        <v>266.10628100000002</v>
      </c>
      <c r="Y8" s="195">
        <v>312.01590799999997</v>
      </c>
      <c r="Z8" s="195">
        <v>290.14719100000002</v>
      </c>
      <c r="AA8" s="195">
        <v>309.28461599999997</v>
      </c>
      <c r="AB8" s="195">
        <v>278.64952</v>
      </c>
      <c r="AC8" s="195">
        <v>257.19738599999999</v>
      </c>
      <c r="AD8" s="195">
        <v>216.55724700000002</v>
      </c>
      <c r="AE8" s="195">
        <v>247.21202099999999</v>
      </c>
      <c r="AF8" s="195">
        <v>252.10088200000001</v>
      </c>
      <c r="AG8" s="176"/>
      <c r="AH8" s="122"/>
    </row>
    <row r="9" spans="1:34" s="106" customFormat="1" ht="12.75" customHeight="1">
      <c r="A9" s="119">
        <v>6</v>
      </c>
      <c r="B9" s="120"/>
      <c r="C9" s="121" t="s">
        <v>23</v>
      </c>
      <c r="D9" s="174"/>
      <c r="E9" s="195">
        <v>3799.6663159999998</v>
      </c>
      <c r="F9" s="195">
        <v>4128.284944</v>
      </c>
      <c r="G9" s="195">
        <v>4412.4621519999992</v>
      </c>
      <c r="H9" s="195">
        <v>4645.4500010000011</v>
      </c>
      <c r="I9" s="195">
        <v>4924.5250270000006</v>
      </c>
      <c r="J9" s="195">
        <v>5173.5860149999999</v>
      </c>
      <c r="K9" s="195">
        <v>5424.9542750000001</v>
      </c>
      <c r="L9" s="195">
        <v>5936.4195390000004</v>
      </c>
      <c r="M9" s="195">
        <v>6227.1669110000003</v>
      </c>
      <c r="N9" s="195">
        <v>6713.1630510000014</v>
      </c>
      <c r="O9" s="195">
        <v>7556.5173569999997</v>
      </c>
      <c r="P9" s="195">
        <v>7574.2313770000001</v>
      </c>
      <c r="Q9" s="195">
        <v>8086.6493620000001</v>
      </c>
      <c r="R9" s="195">
        <v>8537.5836010000003</v>
      </c>
      <c r="S9" s="195">
        <v>9162.849549999999</v>
      </c>
      <c r="T9" s="195">
        <v>9416.3705429999991</v>
      </c>
      <c r="U9" s="195">
        <v>9847.0932900000007</v>
      </c>
      <c r="V9" s="195">
        <v>10355.997973</v>
      </c>
      <c r="W9" s="195">
        <v>10157.816558999999</v>
      </c>
      <c r="X9" s="195">
        <v>9522.9255889999968</v>
      </c>
      <c r="Y9" s="195">
        <v>10771.258184</v>
      </c>
      <c r="Z9" s="195">
        <v>11083.950235</v>
      </c>
      <c r="AA9" s="195">
        <v>11138.810680000001</v>
      </c>
      <c r="AB9" s="195">
        <v>11456.483647000001</v>
      </c>
      <c r="AC9" s="195">
        <v>11731.652413</v>
      </c>
      <c r="AD9" s="195">
        <v>11584.242647000001</v>
      </c>
      <c r="AE9" s="195">
        <v>11772.546156999999</v>
      </c>
      <c r="AF9" s="195">
        <v>12135.437517</v>
      </c>
      <c r="AG9" s="176"/>
      <c r="AH9" s="122"/>
    </row>
    <row r="10" spans="1:34" s="106" customFormat="1" ht="12.75" customHeight="1">
      <c r="A10" s="119">
        <v>7</v>
      </c>
      <c r="B10" s="120"/>
      <c r="C10" s="121" t="s">
        <v>24</v>
      </c>
      <c r="D10" s="174"/>
      <c r="E10" s="195">
        <v>0</v>
      </c>
      <c r="F10" s="195">
        <v>0</v>
      </c>
      <c r="G10" s="195">
        <v>97.076782000000009</v>
      </c>
      <c r="H10" s="195">
        <v>0</v>
      </c>
      <c r="I10" s="195">
        <v>46.774854000000005</v>
      </c>
      <c r="J10" s="195">
        <v>28.080459999999999</v>
      </c>
      <c r="K10" s="195">
        <v>0</v>
      </c>
      <c r="L10" s="195">
        <v>0</v>
      </c>
      <c r="M10" s="195">
        <v>0</v>
      </c>
      <c r="N10" s="195">
        <v>0</v>
      </c>
      <c r="O10" s="195">
        <v>24.327345000000001</v>
      </c>
      <c r="P10" s="195">
        <v>0</v>
      </c>
      <c r="Q10" s="195">
        <v>179.489745</v>
      </c>
      <c r="R10" s="195">
        <v>95.247726</v>
      </c>
      <c r="S10" s="195">
        <v>0</v>
      </c>
      <c r="T10" s="195">
        <v>0</v>
      </c>
      <c r="U10" s="195">
        <v>0</v>
      </c>
      <c r="V10" s="195">
        <v>0</v>
      </c>
      <c r="W10" s="195">
        <v>48.643737999999999</v>
      </c>
      <c r="X10" s="195">
        <v>0</v>
      </c>
      <c r="Y10" s="195">
        <v>808.11995400000001</v>
      </c>
      <c r="Z10" s="195">
        <v>134.789781</v>
      </c>
      <c r="AA10" s="195">
        <v>124.70840299999999</v>
      </c>
      <c r="AB10" s="195">
        <v>0</v>
      </c>
      <c r="AC10" s="195">
        <v>313.230526</v>
      </c>
      <c r="AD10" s="195">
        <v>0</v>
      </c>
      <c r="AE10" s="195">
        <v>296.83650800000004</v>
      </c>
      <c r="AF10" s="195">
        <v>0</v>
      </c>
      <c r="AG10" s="176"/>
      <c r="AH10" s="122"/>
    </row>
    <row r="11" spans="1:34" s="106" customFormat="1" ht="12.75" customHeight="1">
      <c r="A11" s="102"/>
      <c r="B11" s="118" t="s">
        <v>153</v>
      </c>
      <c r="C11" s="103" t="s">
        <v>154</v>
      </c>
      <c r="D11" s="123"/>
      <c r="E11" s="184">
        <v>691.21145699999988</v>
      </c>
      <c r="F11" s="184">
        <v>685.10037999999997</v>
      </c>
      <c r="G11" s="184">
        <v>702.35551299999997</v>
      </c>
      <c r="H11" s="184">
        <v>692.72810600000003</v>
      </c>
      <c r="I11" s="184">
        <v>695.28147000000001</v>
      </c>
      <c r="J11" s="184">
        <v>691.84667400000001</v>
      </c>
      <c r="K11" s="184">
        <v>697.14609500000006</v>
      </c>
      <c r="L11" s="184">
        <v>694.66597999999999</v>
      </c>
      <c r="M11" s="184">
        <v>680.2324349999999</v>
      </c>
      <c r="N11" s="184">
        <v>746.25244700000007</v>
      </c>
      <c r="O11" s="184">
        <v>737.49923000000013</v>
      </c>
      <c r="P11" s="184">
        <v>713.979601</v>
      </c>
      <c r="Q11" s="184">
        <v>737.41918299999998</v>
      </c>
      <c r="R11" s="184">
        <v>677.47625799999992</v>
      </c>
      <c r="S11" s="184">
        <v>691.87881100000004</v>
      </c>
      <c r="T11" s="184">
        <v>696.83337299999994</v>
      </c>
      <c r="U11" s="184">
        <v>671.453845</v>
      </c>
      <c r="V11" s="184">
        <v>670.12703699999997</v>
      </c>
      <c r="W11" s="184">
        <v>650.85287200000005</v>
      </c>
      <c r="X11" s="184">
        <v>647.75730699999997</v>
      </c>
      <c r="Y11" s="184">
        <v>683.09796900000003</v>
      </c>
      <c r="Z11" s="184">
        <v>683.42357599999991</v>
      </c>
      <c r="AA11" s="184">
        <v>685.730051</v>
      </c>
      <c r="AB11" s="184">
        <v>672.90393200000005</v>
      </c>
      <c r="AC11" s="184">
        <v>687.48196499999995</v>
      </c>
      <c r="AD11" s="184">
        <v>690.87817699999994</v>
      </c>
      <c r="AE11" s="184">
        <v>706.32955900000002</v>
      </c>
      <c r="AF11" s="184">
        <v>700.71896500000003</v>
      </c>
      <c r="AG11" s="176"/>
      <c r="AH11" s="124"/>
    </row>
    <row r="12" spans="1:34" ht="12.75" customHeight="1">
      <c r="A12" s="119">
        <v>1</v>
      </c>
      <c r="B12" s="30"/>
      <c r="C12" s="107" t="s">
        <v>18</v>
      </c>
      <c r="D12" s="172" t="str">
        <f>D4</f>
        <v>ktoe</v>
      </c>
      <c r="E12" s="189">
        <v>461.37709799999999</v>
      </c>
      <c r="F12" s="189">
        <v>438.40779800000001</v>
      </c>
      <c r="G12" s="189">
        <v>448.06829700000003</v>
      </c>
      <c r="H12" s="189">
        <v>431.94107500000001</v>
      </c>
      <c r="I12" s="189">
        <v>423.85886099999999</v>
      </c>
      <c r="J12" s="189">
        <v>415.45367900000002</v>
      </c>
      <c r="K12" s="189">
        <v>420.48988600000001</v>
      </c>
      <c r="L12" s="189">
        <v>415.989171</v>
      </c>
      <c r="M12" s="189">
        <v>404.19946399999998</v>
      </c>
      <c r="N12" s="189">
        <v>461.34406100000001</v>
      </c>
      <c r="O12" s="189">
        <v>435.48198500000001</v>
      </c>
      <c r="P12" s="189">
        <v>379.87314299999997</v>
      </c>
      <c r="Q12" s="189">
        <v>347.04084999999998</v>
      </c>
      <c r="R12" s="189">
        <v>324.81680800000004</v>
      </c>
      <c r="S12" s="189">
        <v>346.082446</v>
      </c>
      <c r="T12" s="189">
        <v>340.22765299999998</v>
      </c>
      <c r="U12" s="189">
        <v>327.12893300000002</v>
      </c>
      <c r="V12" s="189">
        <v>323.06058000000002</v>
      </c>
      <c r="W12" s="189">
        <v>296.47098299999999</v>
      </c>
      <c r="X12" s="189">
        <v>299.73963199999997</v>
      </c>
      <c r="Y12" s="189">
        <v>311.47923200000002</v>
      </c>
      <c r="Z12" s="189">
        <v>301.70913200000001</v>
      </c>
      <c r="AA12" s="189">
        <v>252.98058699999999</v>
      </c>
      <c r="AB12" s="189">
        <v>224.52851800000002</v>
      </c>
      <c r="AC12" s="189">
        <v>213.87494099999998</v>
      </c>
      <c r="AD12" s="189">
        <v>202.555317</v>
      </c>
      <c r="AE12" s="189">
        <v>186.727149</v>
      </c>
      <c r="AF12" s="189">
        <v>167.66874600000003</v>
      </c>
      <c r="AG12" s="197"/>
      <c r="AH12" s="125"/>
    </row>
    <row r="13" spans="1:34" ht="12.75" customHeight="1">
      <c r="A13" s="119">
        <v>2</v>
      </c>
      <c r="B13" s="30"/>
      <c r="C13" s="107" t="s">
        <v>19</v>
      </c>
      <c r="D13" s="172"/>
      <c r="E13" s="189">
        <v>14.227264999999999</v>
      </c>
      <c r="F13" s="189">
        <v>14.769928999999999</v>
      </c>
      <c r="G13" s="189">
        <v>13.478278</v>
      </c>
      <c r="H13" s="189">
        <v>12.878663000000001</v>
      </c>
      <c r="I13" s="189">
        <v>12.934790999999999</v>
      </c>
      <c r="J13" s="189">
        <v>12.987993000000001</v>
      </c>
      <c r="K13" s="189">
        <v>11.770085</v>
      </c>
      <c r="L13" s="189">
        <v>13.637677999999999</v>
      </c>
      <c r="M13" s="189">
        <v>13.05466</v>
      </c>
      <c r="N13" s="189">
        <v>22.756169999999997</v>
      </c>
      <c r="O13" s="189">
        <v>25.849595000000001</v>
      </c>
      <c r="P13" s="189">
        <v>27.401563999999997</v>
      </c>
      <c r="Q13" s="189">
        <v>26.160504</v>
      </c>
      <c r="R13" s="189">
        <v>17.913996999999998</v>
      </c>
      <c r="S13" s="189">
        <v>17.869458999999999</v>
      </c>
      <c r="T13" s="189">
        <v>16.98583</v>
      </c>
      <c r="U13" s="189">
        <v>16.284905999999999</v>
      </c>
      <c r="V13" s="189">
        <v>15.649297000000001</v>
      </c>
      <c r="W13" s="189">
        <v>15.475049</v>
      </c>
      <c r="X13" s="189">
        <v>16.911783</v>
      </c>
      <c r="Y13" s="189">
        <v>19.183705999999997</v>
      </c>
      <c r="Z13" s="189">
        <v>28.222359000000001</v>
      </c>
      <c r="AA13" s="189">
        <v>36.860228999999997</v>
      </c>
      <c r="AB13" s="189">
        <v>43.742654000000002</v>
      </c>
      <c r="AC13" s="189">
        <v>52.225225000000002</v>
      </c>
      <c r="AD13" s="189">
        <v>61.641421999999999</v>
      </c>
      <c r="AE13" s="189">
        <v>83.909734999999998</v>
      </c>
      <c r="AF13" s="189">
        <v>98.015742000000003</v>
      </c>
      <c r="AG13" s="197"/>
      <c r="AH13" s="125"/>
    </row>
    <row r="14" spans="1:34" ht="12.75" customHeight="1">
      <c r="A14" s="119">
        <v>3</v>
      </c>
      <c r="B14" s="30"/>
      <c r="C14" s="107" t="s">
        <v>20</v>
      </c>
      <c r="D14" s="172"/>
      <c r="E14" s="189">
        <v>0.14430500000000002</v>
      </c>
      <c r="F14" s="189">
        <v>0.16609800000000002</v>
      </c>
      <c r="G14" s="189">
        <v>0</v>
      </c>
      <c r="H14" s="189">
        <v>0.22496000000000002</v>
      </c>
      <c r="I14" s="189">
        <v>0</v>
      </c>
      <c r="J14" s="189">
        <v>0</v>
      </c>
      <c r="K14" s="189">
        <v>0</v>
      </c>
      <c r="L14" s="189">
        <v>0</v>
      </c>
      <c r="M14" s="189">
        <v>0</v>
      </c>
      <c r="N14" s="189">
        <v>0</v>
      </c>
      <c r="O14" s="189">
        <v>0</v>
      </c>
      <c r="P14" s="189">
        <v>0</v>
      </c>
      <c r="Q14" s="189">
        <v>0</v>
      </c>
      <c r="R14" s="189">
        <v>0</v>
      </c>
      <c r="S14" s="189">
        <v>0</v>
      </c>
      <c r="T14" s="189">
        <v>0</v>
      </c>
      <c r="U14" s="189">
        <v>5.4600000000000003E-2</v>
      </c>
      <c r="V14" s="189">
        <v>0</v>
      </c>
      <c r="W14" s="189">
        <v>0.18787200000000001</v>
      </c>
      <c r="X14" s="189">
        <v>0</v>
      </c>
      <c r="Y14" s="189">
        <v>2.3936999999999999</v>
      </c>
      <c r="Z14" s="189">
        <v>3.9302280000000001</v>
      </c>
      <c r="AA14" s="189">
        <v>41.386091999999998</v>
      </c>
      <c r="AB14" s="189">
        <v>44.036904</v>
      </c>
      <c r="AC14" s="189">
        <v>50.168519999999994</v>
      </c>
      <c r="AD14" s="189">
        <v>48.808968</v>
      </c>
      <c r="AE14" s="189">
        <v>46.188192000000001</v>
      </c>
      <c r="AF14" s="189">
        <v>43.793559000000002</v>
      </c>
      <c r="AG14" s="197"/>
      <c r="AH14" s="125"/>
    </row>
    <row r="15" spans="1:34" ht="12.75" customHeight="1">
      <c r="A15" s="119">
        <v>4</v>
      </c>
      <c r="B15" s="30"/>
      <c r="C15" s="107" t="s">
        <v>21</v>
      </c>
      <c r="D15" s="172"/>
      <c r="E15" s="189">
        <v>0</v>
      </c>
      <c r="F15" s="189">
        <v>0</v>
      </c>
      <c r="G15" s="189">
        <v>0</v>
      </c>
      <c r="H15" s="189">
        <v>0</v>
      </c>
      <c r="I15" s="189">
        <v>0</v>
      </c>
      <c r="J15" s="189">
        <v>0</v>
      </c>
      <c r="K15" s="189">
        <v>0</v>
      </c>
      <c r="L15" s="189">
        <v>0</v>
      </c>
      <c r="M15" s="189">
        <v>0</v>
      </c>
      <c r="N15" s="189">
        <v>0</v>
      </c>
      <c r="O15" s="189">
        <v>0</v>
      </c>
      <c r="P15" s="189">
        <v>17.598830000000003</v>
      </c>
      <c r="Q15" s="189">
        <v>61.722906000000002</v>
      </c>
      <c r="R15" s="189">
        <v>21.843242999999998</v>
      </c>
      <c r="S15" s="189">
        <v>11.077485000000001</v>
      </c>
      <c r="T15" s="189">
        <v>16.629217000000001</v>
      </c>
      <c r="U15" s="189">
        <v>9.4076269999999997</v>
      </c>
      <c r="V15" s="189">
        <v>10.914159999999999</v>
      </c>
      <c r="W15" s="189">
        <v>26.347804</v>
      </c>
      <c r="X15" s="189">
        <v>18.901632000000003</v>
      </c>
      <c r="Y15" s="189">
        <v>22.166128</v>
      </c>
      <c r="Z15" s="189">
        <v>18.347159000000001</v>
      </c>
      <c r="AA15" s="189">
        <v>17.573021000000001</v>
      </c>
      <c r="AB15" s="189">
        <v>16.015892999999998</v>
      </c>
      <c r="AC15" s="189">
        <v>20.337375999999999</v>
      </c>
      <c r="AD15" s="189">
        <v>18.700495999999998</v>
      </c>
      <c r="AE15" s="189">
        <v>18.158394000000001</v>
      </c>
      <c r="AF15" s="189">
        <v>17.251991999999998</v>
      </c>
      <c r="AG15" s="197"/>
      <c r="AH15" s="125"/>
    </row>
    <row r="16" spans="1:34" ht="12.75" customHeight="1">
      <c r="A16" s="119">
        <v>5</v>
      </c>
      <c r="B16" s="30"/>
      <c r="C16" s="107" t="s">
        <v>22</v>
      </c>
      <c r="D16" s="172"/>
      <c r="E16" s="189">
        <v>0</v>
      </c>
      <c r="F16" s="189">
        <v>0</v>
      </c>
      <c r="G16" s="189">
        <v>0</v>
      </c>
      <c r="H16" s="189">
        <v>0</v>
      </c>
      <c r="I16" s="189">
        <v>0</v>
      </c>
      <c r="J16" s="189">
        <v>0</v>
      </c>
      <c r="K16" s="189">
        <v>0</v>
      </c>
      <c r="L16" s="189">
        <v>0</v>
      </c>
      <c r="M16" s="189">
        <v>0</v>
      </c>
      <c r="N16" s="189">
        <v>0</v>
      </c>
      <c r="O16" s="189">
        <v>0.68292299999999995</v>
      </c>
      <c r="P16" s="189">
        <v>14.808107</v>
      </c>
      <c r="Q16" s="189">
        <v>16.939966000000002</v>
      </c>
      <c r="R16" s="189">
        <v>20.255908999999999</v>
      </c>
      <c r="S16" s="189">
        <v>20.435158999999999</v>
      </c>
      <c r="T16" s="189">
        <v>21.034036</v>
      </c>
      <c r="U16" s="189">
        <v>20.572687000000002</v>
      </c>
      <c r="V16" s="189">
        <v>21.081688999999997</v>
      </c>
      <c r="W16" s="189">
        <v>20.025084</v>
      </c>
      <c r="X16" s="189">
        <v>18.181151000000003</v>
      </c>
      <c r="Y16" s="189">
        <v>19.199655</v>
      </c>
      <c r="Z16" s="189">
        <v>17.245437000000003</v>
      </c>
      <c r="AA16" s="189">
        <v>16.727540000000001</v>
      </c>
      <c r="AB16" s="189">
        <v>17.063372000000001</v>
      </c>
      <c r="AC16" s="189">
        <v>16.887689999999999</v>
      </c>
      <c r="AD16" s="189">
        <v>15.637911000000001</v>
      </c>
      <c r="AE16" s="189">
        <v>15.72095</v>
      </c>
      <c r="AF16" s="189">
        <v>14.729941999999999</v>
      </c>
      <c r="AG16" s="197"/>
      <c r="AH16" s="125"/>
    </row>
    <row r="17" spans="1:34" ht="12.75" customHeight="1">
      <c r="A17" s="119">
        <v>6</v>
      </c>
      <c r="B17" s="30"/>
      <c r="C17" s="107" t="s">
        <v>23</v>
      </c>
      <c r="D17" s="172"/>
      <c r="E17" s="189">
        <v>215.46278899999999</v>
      </c>
      <c r="F17" s="189">
        <v>231.75655499999999</v>
      </c>
      <c r="G17" s="189">
        <v>240.80893799999998</v>
      </c>
      <c r="H17" s="189">
        <v>247.68340799999999</v>
      </c>
      <c r="I17" s="189">
        <v>258.487818</v>
      </c>
      <c r="J17" s="189">
        <v>263.40500199999997</v>
      </c>
      <c r="K17" s="189">
        <v>264.886124</v>
      </c>
      <c r="L17" s="189">
        <v>265.039131</v>
      </c>
      <c r="M17" s="189">
        <v>262.97831099999996</v>
      </c>
      <c r="N17" s="189">
        <v>262.15221600000001</v>
      </c>
      <c r="O17" s="189">
        <v>275.48472700000002</v>
      </c>
      <c r="P17" s="189">
        <v>274.297957</v>
      </c>
      <c r="Q17" s="189">
        <v>285.554957</v>
      </c>
      <c r="R17" s="189">
        <v>292.64630099999999</v>
      </c>
      <c r="S17" s="189">
        <v>296.41426200000001</v>
      </c>
      <c r="T17" s="189">
        <v>301.956637</v>
      </c>
      <c r="U17" s="189">
        <v>298.00509199999999</v>
      </c>
      <c r="V17" s="189">
        <v>299.421311</v>
      </c>
      <c r="W17" s="189">
        <v>292.34608000000003</v>
      </c>
      <c r="X17" s="189">
        <v>294.02310899999998</v>
      </c>
      <c r="Y17" s="189">
        <v>308.67554799999999</v>
      </c>
      <c r="Z17" s="189">
        <v>313.96926100000002</v>
      </c>
      <c r="AA17" s="189">
        <v>320.20258200000001</v>
      </c>
      <c r="AB17" s="189">
        <v>327.51659100000001</v>
      </c>
      <c r="AC17" s="189">
        <v>333.98821299999997</v>
      </c>
      <c r="AD17" s="189">
        <v>343.534063</v>
      </c>
      <c r="AE17" s="189">
        <v>355.62513900000005</v>
      </c>
      <c r="AF17" s="189">
        <v>359.258984</v>
      </c>
      <c r="AG17" s="197"/>
      <c r="AH17" s="125"/>
    </row>
    <row r="18" spans="1:34" ht="12.75" customHeight="1">
      <c r="A18" s="119">
        <v>7</v>
      </c>
      <c r="B18" s="30"/>
      <c r="C18" s="107" t="s">
        <v>24</v>
      </c>
      <c r="D18" s="172"/>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97"/>
      <c r="AH18" s="125"/>
    </row>
    <row r="19" spans="1:34" s="127" customFormat="1" ht="12.75" customHeight="1">
      <c r="A19" s="126"/>
      <c r="B19" s="118" t="s">
        <v>155</v>
      </c>
      <c r="C19" s="103" t="s">
        <v>156</v>
      </c>
      <c r="D19" s="123"/>
      <c r="E19" s="184">
        <v>1492.7946779999997</v>
      </c>
      <c r="F19" s="184">
        <v>1596.894961</v>
      </c>
      <c r="G19" s="184">
        <v>1696.6880890000002</v>
      </c>
      <c r="H19" s="184">
        <v>1693.0273300000003</v>
      </c>
      <c r="I19" s="184">
        <v>1779.7924779999998</v>
      </c>
      <c r="J19" s="184">
        <v>1818.233714</v>
      </c>
      <c r="K19" s="184">
        <v>1964.0673290000002</v>
      </c>
      <c r="L19" s="184">
        <v>2061.668584</v>
      </c>
      <c r="M19" s="184">
        <v>2088.1119309999999</v>
      </c>
      <c r="N19" s="184">
        <v>2257.473215</v>
      </c>
      <c r="O19" s="184">
        <v>2333.9101140000002</v>
      </c>
      <c r="P19" s="184">
        <v>2056.314061</v>
      </c>
      <c r="Q19" s="184">
        <v>1923.3956519999999</v>
      </c>
      <c r="R19" s="184">
        <v>1745.0445020000002</v>
      </c>
      <c r="S19" s="184">
        <v>1916.2748449999999</v>
      </c>
      <c r="T19" s="184">
        <v>1772.1648970000001</v>
      </c>
      <c r="U19" s="184">
        <v>1621.5977809999999</v>
      </c>
      <c r="V19" s="184">
        <v>1576.453579</v>
      </c>
      <c r="W19" s="184">
        <v>1446.923693</v>
      </c>
      <c r="X19" s="184">
        <v>1272.772199</v>
      </c>
      <c r="Y19" s="184">
        <v>1451.4121319999999</v>
      </c>
      <c r="Z19" s="184">
        <v>1377.2018109999999</v>
      </c>
      <c r="AA19" s="184">
        <v>1394.2847100000001</v>
      </c>
      <c r="AB19" s="184">
        <v>1407.962217</v>
      </c>
      <c r="AC19" s="184">
        <v>1377.3492860000001</v>
      </c>
      <c r="AD19" s="184">
        <v>1263.0487699999999</v>
      </c>
      <c r="AE19" s="184">
        <v>1154.2327799999998</v>
      </c>
      <c r="AF19" s="184">
        <v>1124.7098799999999</v>
      </c>
      <c r="AG19" s="187"/>
      <c r="AH19" s="103"/>
    </row>
    <row r="20" spans="1:34" ht="12.75" customHeight="1">
      <c r="A20" s="119">
        <v>8</v>
      </c>
      <c r="B20" s="30"/>
      <c r="C20" s="107" t="s">
        <v>18</v>
      </c>
      <c r="D20" s="172" t="str">
        <f>D2</f>
        <v>ktoe</v>
      </c>
      <c r="E20" s="189">
        <v>873.47855799999991</v>
      </c>
      <c r="F20" s="189">
        <v>926.68803500000001</v>
      </c>
      <c r="G20" s="189">
        <v>976.14609500000006</v>
      </c>
      <c r="H20" s="189">
        <v>986.27400799999998</v>
      </c>
      <c r="I20" s="189">
        <v>1046.187058</v>
      </c>
      <c r="J20" s="189">
        <v>1077.5924930000001</v>
      </c>
      <c r="K20" s="189">
        <v>1176.888882</v>
      </c>
      <c r="L20" s="189">
        <v>1256.6666210000001</v>
      </c>
      <c r="M20" s="189">
        <v>1239.3208509999999</v>
      </c>
      <c r="N20" s="189">
        <v>1394.5099929999999</v>
      </c>
      <c r="O20" s="189">
        <v>1445.642423</v>
      </c>
      <c r="P20" s="189">
        <v>1211.5760229999999</v>
      </c>
      <c r="Q20" s="189">
        <v>1075.057116</v>
      </c>
      <c r="R20" s="189">
        <v>899.56766500000003</v>
      </c>
      <c r="S20" s="189">
        <v>1090.1889350000001</v>
      </c>
      <c r="T20" s="189">
        <v>988.32563100000004</v>
      </c>
      <c r="U20" s="189">
        <v>861.63323400000002</v>
      </c>
      <c r="V20" s="189">
        <v>816.58309600000007</v>
      </c>
      <c r="W20" s="189">
        <v>679.47895299999993</v>
      </c>
      <c r="X20" s="189">
        <v>547.8593790000001</v>
      </c>
      <c r="Y20" s="189">
        <v>536.83151299999997</v>
      </c>
      <c r="Z20" s="189">
        <v>412.35976199999999</v>
      </c>
      <c r="AA20" s="189">
        <v>376.28458000000001</v>
      </c>
      <c r="AB20" s="189">
        <v>350.43489400000004</v>
      </c>
      <c r="AC20" s="189">
        <v>286.14625900000004</v>
      </c>
      <c r="AD20" s="189">
        <v>206.47858100000002</v>
      </c>
      <c r="AE20" s="189">
        <v>176.275993</v>
      </c>
      <c r="AF20" s="189">
        <v>162.35934099999997</v>
      </c>
      <c r="AG20" s="197"/>
      <c r="AH20" s="125"/>
    </row>
    <row r="21" spans="1:34" ht="12.75" customHeight="1">
      <c r="A21" s="119">
        <v>9</v>
      </c>
      <c r="B21" s="30"/>
      <c r="C21" s="107" t="s">
        <v>19</v>
      </c>
      <c r="D21" s="172"/>
      <c r="E21" s="189">
        <v>0.55647000000000002</v>
      </c>
      <c r="F21" s="189">
        <v>0.68159999999999987</v>
      </c>
      <c r="G21" s="189">
        <v>0.72399999999999998</v>
      </c>
      <c r="H21" s="189">
        <v>1.8055999999999999</v>
      </c>
      <c r="I21" s="189">
        <v>7.0111999999999997</v>
      </c>
      <c r="J21" s="189">
        <v>14.163200000000002</v>
      </c>
      <c r="K21" s="189">
        <v>17.0304</v>
      </c>
      <c r="L21" s="189">
        <v>20.840299999999999</v>
      </c>
      <c r="M21" s="189">
        <v>23.807099999999998</v>
      </c>
      <c r="N21" s="189">
        <v>20.782799999999998</v>
      </c>
      <c r="O21" s="189">
        <v>25.4833</v>
      </c>
      <c r="P21" s="189">
        <v>26.060099999999998</v>
      </c>
      <c r="Q21" s="189">
        <v>28.777600000000003</v>
      </c>
      <c r="R21" s="189">
        <v>40.144657000000002</v>
      </c>
      <c r="S21" s="189">
        <v>43.117232999999999</v>
      </c>
      <c r="T21" s="189">
        <v>42.229222999999998</v>
      </c>
      <c r="U21" s="189">
        <v>38.864582999999996</v>
      </c>
      <c r="V21" s="189">
        <v>39.031079999999996</v>
      </c>
      <c r="W21" s="189">
        <v>39.363207000000003</v>
      </c>
      <c r="X21" s="189">
        <v>27.338490999999998</v>
      </c>
      <c r="Y21" s="189">
        <v>28.141618000000001</v>
      </c>
      <c r="Z21" s="189">
        <v>36.051190999999996</v>
      </c>
      <c r="AA21" s="189">
        <v>52.161892999999999</v>
      </c>
      <c r="AB21" s="189">
        <v>56.383884999999992</v>
      </c>
      <c r="AC21" s="189">
        <v>54.418933000000003</v>
      </c>
      <c r="AD21" s="189">
        <v>65.147700999999998</v>
      </c>
      <c r="AE21" s="189">
        <v>87.436052000000004</v>
      </c>
      <c r="AF21" s="189">
        <v>108.13974600000002</v>
      </c>
      <c r="AG21" s="197"/>
      <c r="AH21" s="125"/>
    </row>
    <row r="22" spans="1:34" ht="12.75" customHeight="1">
      <c r="A22" s="119">
        <v>10</v>
      </c>
      <c r="B22" s="30"/>
      <c r="C22" s="107" t="s">
        <v>20</v>
      </c>
      <c r="D22" s="172"/>
      <c r="E22" s="189">
        <v>29.078728999999999</v>
      </c>
      <c r="F22" s="189">
        <v>41.100152000000001</v>
      </c>
      <c r="G22" s="189">
        <v>83.552395000000004</v>
      </c>
      <c r="H22" s="189">
        <v>66.507707999999994</v>
      </c>
      <c r="I22" s="189">
        <v>55.15963</v>
      </c>
      <c r="J22" s="189">
        <v>61.312396999999997</v>
      </c>
      <c r="K22" s="189">
        <v>81.189992000000004</v>
      </c>
      <c r="L22" s="189">
        <v>58.756802999999998</v>
      </c>
      <c r="M22" s="189">
        <v>66.797438999999997</v>
      </c>
      <c r="N22" s="189">
        <v>59.554994000000001</v>
      </c>
      <c r="O22" s="189">
        <v>56.054867000000002</v>
      </c>
      <c r="P22" s="189">
        <v>57.990141000000001</v>
      </c>
      <c r="Q22" s="189">
        <v>64.116624000000002</v>
      </c>
      <c r="R22" s="189">
        <v>62.473063000000003</v>
      </c>
      <c r="S22" s="189">
        <v>55.162672000000001</v>
      </c>
      <c r="T22" s="189">
        <v>56.673252999999995</v>
      </c>
      <c r="U22" s="189">
        <v>43.850857000000005</v>
      </c>
      <c r="V22" s="189">
        <v>64.063726000000003</v>
      </c>
      <c r="W22" s="189">
        <v>131.53395499999999</v>
      </c>
      <c r="X22" s="189">
        <v>159.41720100000001</v>
      </c>
      <c r="Y22" s="189">
        <v>305.03524200000004</v>
      </c>
      <c r="Z22" s="189">
        <v>372.06678299999999</v>
      </c>
      <c r="AA22" s="189">
        <v>429.64281900000003</v>
      </c>
      <c r="AB22" s="189">
        <v>463.01853999999997</v>
      </c>
      <c r="AC22" s="189">
        <v>504.13437300000004</v>
      </c>
      <c r="AD22" s="189">
        <v>469.27358000000004</v>
      </c>
      <c r="AE22" s="189">
        <v>390.66232199999996</v>
      </c>
      <c r="AF22" s="189">
        <v>373.79068599999999</v>
      </c>
      <c r="AG22" s="197"/>
      <c r="AH22" s="125"/>
    </row>
    <row r="23" spans="1:34" ht="12.75" customHeight="1">
      <c r="A23" s="119">
        <v>11</v>
      </c>
      <c r="B23" s="30"/>
      <c r="C23" s="107" t="s">
        <v>21</v>
      </c>
      <c r="D23" s="172"/>
      <c r="E23" s="189">
        <v>0</v>
      </c>
      <c r="F23" s="189">
        <v>0</v>
      </c>
      <c r="G23" s="189">
        <v>0</v>
      </c>
      <c r="H23" s="189">
        <v>0</v>
      </c>
      <c r="I23" s="189">
        <v>0</v>
      </c>
      <c r="J23" s="189">
        <v>0</v>
      </c>
      <c r="K23" s="189">
        <v>0</v>
      </c>
      <c r="L23" s="189">
        <v>0</v>
      </c>
      <c r="M23" s="189">
        <v>0</v>
      </c>
      <c r="N23" s="189">
        <v>0</v>
      </c>
      <c r="O23" s="189">
        <v>0</v>
      </c>
      <c r="P23" s="189">
        <v>0</v>
      </c>
      <c r="Q23" s="189">
        <v>0</v>
      </c>
      <c r="R23" s="189">
        <v>0</v>
      </c>
      <c r="S23" s="189">
        <v>0</v>
      </c>
      <c r="T23" s="189">
        <v>0</v>
      </c>
      <c r="U23" s="189">
        <v>0</v>
      </c>
      <c r="V23" s="189">
        <v>0</v>
      </c>
      <c r="W23" s="189">
        <v>0</v>
      </c>
      <c r="X23" s="189">
        <v>0</v>
      </c>
      <c r="Y23" s="189">
        <v>0</v>
      </c>
      <c r="Z23" s="189">
        <v>0</v>
      </c>
      <c r="AA23" s="189">
        <v>0</v>
      </c>
      <c r="AB23" s="189">
        <v>0</v>
      </c>
      <c r="AC23" s="189">
        <v>0</v>
      </c>
      <c r="AD23" s="189">
        <v>0</v>
      </c>
      <c r="AE23" s="189">
        <v>0</v>
      </c>
      <c r="AF23" s="189">
        <v>0</v>
      </c>
      <c r="AG23" s="197"/>
      <c r="AH23" s="125"/>
    </row>
    <row r="24" spans="1:34" ht="12.75" customHeight="1">
      <c r="A24" s="119">
        <v>12</v>
      </c>
      <c r="B24" s="30"/>
      <c r="C24" s="107" t="s">
        <v>22</v>
      </c>
      <c r="D24" s="172"/>
      <c r="E24" s="189">
        <v>0</v>
      </c>
      <c r="F24" s="189">
        <v>0</v>
      </c>
      <c r="G24" s="189">
        <v>0</v>
      </c>
      <c r="H24" s="189">
        <v>0</v>
      </c>
      <c r="I24" s="189">
        <v>0</v>
      </c>
      <c r="J24" s="189">
        <v>0</v>
      </c>
      <c r="K24" s="189">
        <v>0</v>
      </c>
      <c r="L24" s="189">
        <v>0</v>
      </c>
      <c r="M24" s="189">
        <v>0</v>
      </c>
      <c r="N24" s="189">
        <v>0</v>
      </c>
      <c r="O24" s="189">
        <v>0.34146100000000001</v>
      </c>
      <c r="P24" s="189">
        <v>7.4040530000000002</v>
      </c>
      <c r="Q24" s="189">
        <v>8.4699840000000002</v>
      </c>
      <c r="R24" s="189">
        <v>10.127953999999999</v>
      </c>
      <c r="S24" s="189">
        <v>10.217578999999999</v>
      </c>
      <c r="T24" s="189">
        <v>32.302540999999998</v>
      </c>
      <c r="U24" s="189">
        <v>45.301803999999997</v>
      </c>
      <c r="V24" s="189">
        <v>43.245493000000003</v>
      </c>
      <c r="W24" s="189">
        <v>39.468557999999994</v>
      </c>
      <c r="X24" s="189">
        <v>38.409716000000003</v>
      </c>
      <c r="Y24" s="189">
        <v>36.582167999999996</v>
      </c>
      <c r="Z24" s="189">
        <v>30.765715</v>
      </c>
      <c r="AA24" s="189">
        <v>33.062925</v>
      </c>
      <c r="AB24" s="189">
        <v>39.916908999999997</v>
      </c>
      <c r="AC24" s="189">
        <v>41.171290999999997</v>
      </c>
      <c r="AD24" s="189">
        <v>40.769334999999998</v>
      </c>
      <c r="AE24" s="189">
        <v>40.599758999999999</v>
      </c>
      <c r="AF24" s="189">
        <v>39.947271999999998</v>
      </c>
      <c r="AG24" s="197"/>
      <c r="AH24" s="125"/>
    </row>
    <row r="25" spans="1:34" ht="12.75" customHeight="1">
      <c r="A25" s="119">
        <v>13</v>
      </c>
      <c r="B25" s="30"/>
      <c r="C25" s="107" t="s">
        <v>23</v>
      </c>
      <c r="D25" s="172"/>
      <c r="E25" s="189">
        <v>589.68092100000001</v>
      </c>
      <c r="F25" s="189">
        <v>628.42517399999997</v>
      </c>
      <c r="G25" s="189">
        <v>636.26559899999995</v>
      </c>
      <c r="H25" s="189">
        <v>638.44001400000013</v>
      </c>
      <c r="I25" s="189">
        <v>671.43458999999996</v>
      </c>
      <c r="J25" s="189">
        <v>665.16562399999998</v>
      </c>
      <c r="K25" s="189">
        <v>688.95805500000006</v>
      </c>
      <c r="L25" s="189">
        <v>725.4048600000001</v>
      </c>
      <c r="M25" s="189">
        <v>758.18654099999992</v>
      </c>
      <c r="N25" s="189">
        <v>782.62542799999994</v>
      </c>
      <c r="O25" s="189">
        <v>806.38806299999999</v>
      </c>
      <c r="P25" s="189">
        <v>753.28374400000007</v>
      </c>
      <c r="Q25" s="189">
        <v>746.97432800000001</v>
      </c>
      <c r="R25" s="189">
        <v>732.73116299999992</v>
      </c>
      <c r="S25" s="189">
        <v>717.58842600000003</v>
      </c>
      <c r="T25" s="189">
        <v>652.63424900000007</v>
      </c>
      <c r="U25" s="189">
        <v>631.94730300000003</v>
      </c>
      <c r="V25" s="189">
        <v>613.53018399999996</v>
      </c>
      <c r="W25" s="189">
        <v>557.07902000000001</v>
      </c>
      <c r="X25" s="189">
        <v>499.747412</v>
      </c>
      <c r="Y25" s="189">
        <v>544.82159100000001</v>
      </c>
      <c r="Z25" s="189">
        <v>525.95835999999997</v>
      </c>
      <c r="AA25" s="189">
        <v>503.13249300000001</v>
      </c>
      <c r="AB25" s="189">
        <v>498.207989</v>
      </c>
      <c r="AC25" s="189">
        <v>491.47843</v>
      </c>
      <c r="AD25" s="189">
        <v>481.37957300000005</v>
      </c>
      <c r="AE25" s="189">
        <v>459.25865400000004</v>
      </c>
      <c r="AF25" s="189">
        <v>440.47283500000003</v>
      </c>
      <c r="AG25" s="197"/>
      <c r="AH25" s="125"/>
    </row>
    <row r="26" spans="1:34" ht="12.75" customHeight="1">
      <c r="A26" s="119">
        <v>14</v>
      </c>
      <c r="B26" s="30"/>
      <c r="C26" s="107" t="s">
        <v>24</v>
      </c>
      <c r="D26" s="172"/>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c r="AC26" s="189"/>
      <c r="AD26" s="189"/>
      <c r="AE26" s="189"/>
      <c r="AF26" s="189"/>
      <c r="AG26" s="197"/>
      <c r="AH26" s="125"/>
    </row>
    <row r="27" spans="1:34" s="127" customFormat="1" ht="12.75" customHeight="1">
      <c r="A27" s="128"/>
      <c r="B27" s="118" t="s">
        <v>157</v>
      </c>
      <c r="C27" s="103" t="s">
        <v>158</v>
      </c>
      <c r="D27" s="123"/>
      <c r="E27" s="184">
        <v>64.156814999999995</v>
      </c>
      <c r="F27" s="184">
        <v>65.930013000000002</v>
      </c>
      <c r="G27" s="184">
        <v>63.832441000000003</v>
      </c>
      <c r="H27" s="184">
        <v>60.748101000000005</v>
      </c>
      <c r="I27" s="184">
        <v>61.039355999999998</v>
      </c>
      <c r="J27" s="184">
        <v>60.055672000000001</v>
      </c>
      <c r="K27" s="184">
        <v>59.65504</v>
      </c>
      <c r="L27" s="184">
        <v>60.267127000000002</v>
      </c>
      <c r="M27" s="184">
        <v>58.945368999999999</v>
      </c>
      <c r="N27" s="184">
        <v>57.689532</v>
      </c>
      <c r="O27" s="184">
        <v>55.270156999999998</v>
      </c>
      <c r="P27" s="184">
        <v>46.926036000000003</v>
      </c>
      <c r="Q27" s="184">
        <v>43.868282000000001</v>
      </c>
      <c r="R27" s="184">
        <v>45.191538000000001</v>
      </c>
      <c r="S27" s="184">
        <v>47.482340000000008</v>
      </c>
      <c r="T27" s="184">
        <v>47.555126999999999</v>
      </c>
      <c r="U27" s="184">
        <v>47.893853999999997</v>
      </c>
      <c r="V27" s="184">
        <v>47.959191000000004</v>
      </c>
      <c r="W27" s="184">
        <v>46.176907999999997</v>
      </c>
      <c r="X27" s="184">
        <v>42.55874</v>
      </c>
      <c r="Y27" s="184">
        <v>46.715091999999999</v>
      </c>
      <c r="Z27" s="184">
        <v>46.100479999999997</v>
      </c>
      <c r="AA27" s="184">
        <v>42.620783000000003</v>
      </c>
      <c r="AB27" s="184">
        <v>44.026369000000003</v>
      </c>
      <c r="AC27" s="184">
        <v>42.065681999999995</v>
      </c>
      <c r="AD27" s="184">
        <v>40.995234999999994</v>
      </c>
      <c r="AE27" s="184">
        <v>41.471905</v>
      </c>
      <c r="AF27" s="184">
        <v>42.466605999999999</v>
      </c>
      <c r="AG27" s="187"/>
      <c r="AH27" s="103"/>
    </row>
    <row r="28" spans="1:34" ht="12.75" customHeight="1">
      <c r="A28" s="18">
        <v>15</v>
      </c>
      <c r="B28" s="30"/>
      <c r="C28" s="107" t="s">
        <v>18</v>
      </c>
      <c r="D28" s="172" t="str">
        <f>D2</f>
        <v>ktoe</v>
      </c>
      <c r="E28" s="189">
        <v>7.5754700000000001</v>
      </c>
      <c r="F28" s="189">
        <v>8.4827700000000004</v>
      </c>
      <c r="G28" s="189">
        <v>8.8115450000000006</v>
      </c>
      <c r="H28" s="189">
        <v>9.725700999999999</v>
      </c>
      <c r="I28" s="189">
        <v>10.021477999999998</v>
      </c>
      <c r="J28" s="189">
        <v>9.9366269999999997</v>
      </c>
      <c r="K28" s="189">
        <v>10.618671000000001</v>
      </c>
      <c r="L28" s="189">
        <v>10.363654</v>
      </c>
      <c r="M28" s="189">
        <v>10.937558999999998</v>
      </c>
      <c r="N28" s="189">
        <v>11.186538000000001</v>
      </c>
      <c r="O28" s="189">
        <v>8.8084879999999988</v>
      </c>
      <c r="P28" s="189">
        <v>6.4916830000000001</v>
      </c>
      <c r="Q28" s="189">
        <v>4.9142340000000004</v>
      </c>
      <c r="R28" s="189">
        <v>5.1080060000000005</v>
      </c>
      <c r="S28" s="189">
        <v>5.6392150000000001</v>
      </c>
      <c r="T28" s="189">
        <v>5.7707449999999998</v>
      </c>
      <c r="U28" s="189">
        <v>5.943988</v>
      </c>
      <c r="V28" s="189">
        <v>6.0266850000000005</v>
      </c>
      <c r="W28" s="189">
        <v>6.2540460000000007</v>
      </c>
      <c r="X28" s="189">
        <v>7.0283770000000008</v>
      </c>
      <c r="Y28" s="189">
        <v>8.1033659999999994</v>
      </c>
      <c r="Z28" s="189">
        <v>8.1936319999999991</v>
      </c>
      <c r="AA28" s="189">
        <v>7.0537900000000002</v>
      </c>
      <c r="AB28" s="189">
        <v>7.5285959999999994</v>
      </c>
      <c r="AC28" s="189">
        <v>6.0545789999999995</v>
      </c>
      <c r="AD28" s="189">
        <v>5.2276239999999996</v>
      </c>
      <c r="AE28" s="189">
        <v>4.6621069999999998</v>
      </c>
      <c r="AF28" s="189">
        <v>4.7492460000000003</v>
      </c>
      <c r="AG28" s="197"/>
      <c r="AH28" s="125"/>
    </row>
    <row r="29" spans="1:34" ht="12.75" customHeight="1">
      <c r="A29" s="18">
        <v>16</v>
      </c>
      <c r="B29" s="30"/>
      <c r="C29" s="107" t="s">
        <v>19</v>
      </c>
      <c r="D29" s="172"/>
      <c r="E29" s="189">
        <v>0</v>
      </c>
      <c r="F29" s="189">
        <v>0</v>
      </c>
      <c r="G29" s="189">
        <v>0</v>
      </c>
      <c r="H29" s="189">
        <v>0</v>
      </c>
      <c r="I29" s="189">
        <v>0</v>
      </c>
      <c r="J29" s="189">
        <v>0</v>
      </c>
      <c r="K29" s="189">
        <v>0</v>
      </c>
      <c r="L29" s="189">
        <v>0</v>
      </c>
      <c r="M29" s="189">
        <v>0</v>
      </c>
      <c r="N29" s="189">
        <v>0</v>
      </c>
      <c r="O29" s="189">
        <v>0</v>
      </c>
      <c r="P29" s="189">
        <v>0</v>
      </c>
      <c r="Q29" s="189">
        <v>0</v>
      </c>
      <c r="R29" s="189">
        <v>1.328999</v>
      </c>
      <c r="S29" s="189">
        <v>1.5151790000000001</v>
      </c>
      <c r="T29" s="189">
        <v>1.690329</v>
      </c>
      <c r="U29" s="189">
        <v>1.7606379999999999</v>
      </c>
      <c r="V29" s="189">
        <v>1.8850450000000001</v>
      </c>
      <c r="W29" s="189">
        <v>1.626673</v>
      </c>
      <c r="X29" s="189">
        <v>1.7108030000000001</v>
      </c>
      <c r="Y29" s="189">
        <v>2.1996449999999999</v>
      </c>
      <c r="Z29" s="189">
        <v>2.221428</v>
      </c>
      <c r="AA29" s="189">
        <v>0.67343299999999995</v>
      </c>
      <c r="AB29" s="189">
        <v>0.70637699999999992</v>
      </c>
      <c r="AC29" s="189">
        <v>0.742035</v>
      </c>
      <c r="AD29" s="189">
        <v>2.1408240000000003</v>
      </c>
      <c r="AE29" s="189">
        <v>3.9358530000000003</v>
      </c>
      <c r="AF29" s="189">
        <v>4.9952579999999998</v>
      </c>
      <c r="AG29" s="197"/>
      <c r="AH29" s="125"/>
    </row>
    <row r="30" spans="1:34" ht="12.75" customHeight="1">
      <c r="A30" s="18">
        <v>17</v>
      </c>
      <c r="B30" s="30"/>
      <c r="C30" s="107" t="s">
        <v>20</v>
      </c>
      <c r="D30" s="172"/>
      <c r="E30" s="189">
        <v>0</v>
      </c>
      <c r="F30" s="189">
        <v>0</v>
      </c>
      <c r="G30" s="189">
        <v>0</v>
      </c>
      <c r="H30" s="189">
        <v>0</v>
      </c>
      <c r="I30" s="189">
        <v>9.0117000000000003E-2</v>
      </c>
      <c r="J30" s="189">
        <v>0</v>
      </c>
      <c r="K30" s="189">
        <v>0</v>
      </c>
      <c r="L30" s="189">
        <v>0</v>
      </c>
      <c r="M30" s="189">
        <v>0</v>
      </c>
      <c r="N30" s="189">
        <v>0</v>
      </c>
      <c r="O30" s="189">
        <v>0</v>
      </c>
      <c r="P30" s="189">
        <v>0</v>
      </c>
      <c r="Q30" s="189">
        <v>0</v>
      </c>
      <c r="R30" s="189">
        <v>0</v>
      </c>
      <c r="S30" s="189">
        <v>0</v>
      </c>
      <c r="T30" s="189">
        <v>0</v>
      </c>
      <c r="U30" s="189">
        <v>0</v>
      </c>
      <c r="V30" s="189">
        <v>0</v>
      </c>
      <c r="W30" s="189">
        <v>0</v>
      </c>
      <c r="X30" s="189">
        <v>0</v>
      </c>
      <c r="Y30" s="189">
        <v>0</v>
      </c>
      <c r="Z30" s="189">
        <v>0</v>
      </c>
      <c r="AA30" s="189">
        <v>0</v>
      </c>
      <c r="AB30" s="189">
        <v>0</v>
      </c>
      <c r="AC30" s="189">
        <v>0</v>
      </c>
      <c r="AD30" s="189">
        <v>0</v>
      </c>
      <c r="AE30" s="189">
        <v>0</v>
      </c>
      <c r="AF30" s="189">
        <v>0</v>
      </c>
      <c r="AG30" s="197"/>
      <c r="AH30" s="125"/>
    </row>
    <row r="31" spans="1:34" ht="12.75" customHeight="1">
      <c r="A31" s="18">
        <v>18</v>
      </c>
      <c r="B31" s="30"/>
      <c r="C31" s="107" t="s">
        <v>21</v>
      </c>
      <c r="D31" s="172"/>
      <c r="E31" s="189">
        <v>0</v>
      </c>
      <c r="F31" s="189">
        <v>0</v>
      </c>
      <c r="G31" s="189">
        <v>0</v>
      </c>
      <c r="H31" s="189">
        <v>0</v>
      </c>
      <c r="I31" s="189">
        <v>0</v>
      </c>
      <c r="J31" s="189">
        <v>0</v>
      </c>
      <c r="K31" s="189">
        <v>0</v>
      </c>
      <c r="L31" s="189">
        <v>0</v>
      </c>
      <c r="M31" s="189">
        <v>0</v>
      </c>
      <c r="N31" s="189">
        <v>0</v>
      </c>
      <c r="O31" s="189">
        <v>0</v>
      </c>
      <c r="P31" s="189">
        <v>0</v>
      </c>
      <c r="Q31" s="189">
        <v>0</v>
      </c>
      <c r="R31" s="189">
        <v>0</v>
      </c>
      <c r="S31" s="189">
        <v>0</v>
      </c>
      <c r="T31" s="189">
        <v>0</v>
      </c>
      <c r="U31" s="189">
        <v>0</v>
      </c>
      <c r="V31" s="189">
        <v>0</v>
      </c>
      <c r="W31" s="189">
        <v>0</v>
      </c>
      <c r="X31" s="189">
        <v>0</v>
      </c>
      <c r="Y31" s="189">
        <v>0</v>
      </c>
      <c r="Z31" s="189">
        <v>0</v>
      </c>
      <c r="AA31" s="189">
        <v>0</v>
      </c>
      <c r="AB31" s="189">
        <v>0</v>
      </c>
      <c r="AC31" s="189">
        <v>0</v>
      </c>
      <c r="AD31" s="189">
        <v>0</v>
      </c>
      <c r="AE31" s="189">
        <v>0</v>
      </c>
      <c r="AF31" s="189">
        <v>0</v>
      </c>
      <c r="AG31" s="197"/>
      <c r="AH31" s="125"/>
    </row>
    <row r="32" spans="1:34" ht="12.75" customHeight="1">
      <c r="A32" s="18">
        <v>19</v>
      </c>
      <c r="B32" s="30"/>
      <c r="C32" s="107" t="s">
        <v>22</v>
      </c>
      <c r="D32" s="172"/>
      <c r="E32" s="189">
        <v>0</v>
      </c>
      <c r="F32" s="189">
        <v>0</v>
      </c>
      <c r="G32" s="189">
        <v>0</v>
      </c>
      <c r="H32" s="189">
        <v>0</v>
      </c>
      <c r="I32" s="189">
        <v>0</v>
      </c>
      <c r="J32" s="189">
        <v>0</v>
      </c>
      <c r="K32" s="189">
        <v>0</v>
      </c>
      <c r="L32" s="189">
        <v>0</v>
      </c>
      <c r="M32" s="189">
        <v>0</v>
      </c>
      <c r="N32" s="189">
        <v>0</v>
      </c>
      <c r="O32" s="189">
        <v>0</v>
      </c>
      <c r="P32" s="189">
        <v>0</v>
      </c>
      <c r="Q32" s="189">
        <v>0</v>
      </c>
      <c r="R32" s="189">
        <v>0</v>
      </c>
      <c r="S32" s="189">
        <v>0</v>
      </c>
      <c r="T32" s="189">
        <v>0</v>
      </c>
      <c r="U32" s="189">
        <v>0</v>
      </c>
      <c r="V32" s="189">
        <v>0</v>
      </c>
      <c r="W32" s="189">
        <v>0</v>
      </c>
      <c r="X32" s="189">
        <v>0</v>
      </c>
      <c r="Y32" s="189">
        <v>0</v>
      </c>
      <c r="Z32" s="189">
        <v>0</v>
      </c>
      <c r="AA32" s="189">
        <v>0</v>
      </c>
      <c r="AB32" s="189">
        <v>0</v>
      </c>
      <c r="AC32" s="189">
        <v>0</v>
      </c>
      <c r="AD32" s="189">
        <v>0</v>
      </c>
      <c r="AE32" s="189">
        <v>0</v>
      </c>
      <c r="AF32" s="189">
        <v>0</v>
      </c>
      <c r="AG32" s="197"/>
      <c r="AH32" s="125"/>
    </row>
    <row r="33" spans="1:34" ht="12.75" customHeight="1">
      <c r="A33" s="18">
        <v>20</v>
      </c>
      <c r="B33" s="30"/>
      <c r="C33" s="107" t="s">
        <v>23</v>
      </c>
      <c r="D33" s="172"/>
      <c r="E33" s="189">
        <v>56.581344999999999</v>
      </c>
      <c r="F33" s="189">
        <v>57.447243</v>
      </c>
      <c r="G33" s="189">
        <v>55.020896</v>
      </c>
      <c r="H33" s="189">
        <v>51.022400000000005</v>
      </c>
      <c r="I33" s="189">
        <v>50.927760999999997</v>
      </c>
      <c r="J33" s="189">
        <v>50.119045</v>
      </c>
      <c r="K33" s="189">
        <v>49.036369000000001</v>
      </c>
      <c r="L33" s="189">
        <v>49.903472999999998</v>
      </c>
      <c r="M33" s="189">
        <v>48.007809999999999</v>
      </c>
      <c r="N33" s="189">
        <v>46.502994000000001</v>
      </c>
      <c r="O33" s="189">
        <v>46.461669000000001</v>
      </c>
      <c r="P33" s="189">
        <v>40.434353000000002</v>
      </c>
      <c r="Q33" s="189">
        <v>38.954048</v>
      </c>
      <c r="R33" s="189">
        <v>38.754533000000002</v>
      </c>
      <c r="S33" s="189">
        <v>40.327946000000004</v>
      </c>
      <c r="T33" s="189">
        <v>40.094053000000002</v>
      </c>
      <c r="U33" s="189">
        <v>40.189228</v>
      </c>
      <c r="V33" s="189">
        <v>40.047461000000006</v>
      </c>
      <c r="W33" s="189">
        <v>38.296188999999998</v>
      </c>
      <c r="X33" s="189">
        <v>33.819559999999996</v>
      </c>
      <c r="Y33" s="189">
        <v>36.412081000000001</v>
      </c>
      <c r="Z33" s="189">
        <v>35.685420000000001</v>
      </c>
      <c r="AA33" s="189">
        <v>34.893560000000001</v>
      </c>
      <c r="AB33" s="189">
        <v>35.791395999999999</v>
      </c>
      <c r="AC33" s="189">
        <v>35.269067999999997</v>
      </c>
      <c r="AD33" s="189">
        <v>33.626786999999993</v>
      </c>
      <c r="AE33" s="189">
        <v>32.873944999999999</v>
      </c>
      <c r="AF33" s="189">
        <v>32.722102</v>
      </c>
      <c r="AG33" s="197"/>
      <c r="AH33" s="125"/>
    </row>
    <row r="34" spans="1:34" ht="12.75" customHeight="1">
      <c r="A34" s="18">
        <v>21</v>
      </c>
      <c r="B34" s="30"/>
      <c r="C34" s="107" t="s">
        <v>24</v>
      </c>
      <c r="D34" s="172"/>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97"/>
      <c r="AH34" s="125"/>
    </row>
    <row r="35" spans="1:34" s="127" customFormat="1" ht="12.75" customHeight="1">
      <c r="A35" s="17"/>
      <c r="B35" s="118" t="s">
        <v>159</v>
      </c>
      <c r="C35" s="103" t="s">
        <v>160</v>
      </c>
      <c r="D35" s="123"/>
      <c r="E35" s="184">
        <v>901.78648799999996</v>
      </c>
      <c r="F35" s="184">
        <v>975.23761500000001</v>
      </c>
      <c r="G35" s="184">
        <v>1006.197409</v>
      </c>
      <c r="H35" s="184">
        <v>965.13500499999998</v>
      </c>
      <c r="I35" s="184">
        <v>1013.810713</v>
      </c>
      <c r="J35" s="184">
        <v>1051.402165</v>
      </c>
      <c r="K35" s="184">
        <v>1080.934178</v>
      </c>
      <c r="L35" s="184">
        <v>1241.3324069999999</v>
      </c>
      <c r="M35" s="184">
        <v>1206.609927</v>
      </c>
      <c r="N35" s="184">
        <v>1271.4853800000001</v>
      </c>
      <c r="O35" s="184">
        <v>1244.877031</v>
      </c>
      <c r="P35" s="184">
        <v>1132.392511</v>
      </c>
      <c r="Q35" s="184">
        <v>1099.3119360000001</v>
      </c>
      <c r="R35" s="184">
        <v>1099.6133690000001</v>
      </c>
      <c r="S35" s="184">
        <v>1191.0925440000001</v>
      </c>
      <c r="T35" s="184">
        <v>1223.4341639999998</v>
      </c>
      <c r="U35" s="184">
        <v>1202.5694860000001</v>
      </c>
      <c r="V35" s="184">
        <v>1192.3668049999999</v>
      </c>
      <c r="W35" s="184">
        <v>1091.2099309999999</v>
      </c>
      <c r="X35" s="184">
        <v>1006.368692</v>
      </c>
      <c r="Y35" s="184">
        <v>1106.84609</v>
      </c>
      <c r="Z35" s="184">
        <v>1171.3564960000001</v>
      </c>
      <c r="AA35" s="184">
        <v>1176.1793460000001</v>
      </c>
      <c r="AB35" s="184">
        <v>1154.715271</v>
      </c>
      <c r="AC35" s="184">
        <v>1149.4023419999999</v>
      </c>
      <c r="AD35" s="184">
        <v>1046.0971180000001</v>
      </c>
      <c r="AE35" s="184">
        <v>1010.842298</v>
      </c>
      <c r="AF35" s="184">
        <v>982.66160200000013</v>
      </c>
      <c r="AG35" s="187"/>
      <c r="AH35" s="103"/>
    </row>
    <row r="36" spans="1:34" ht="12.75" customHeight="1">
      <c r="A36" s="18">
        <v>22</v>
      </c>
      <c r="B36" s="30"/>
      <c r="C36" s="107" t="s">
        <v>18</v>
      </c>
      <c r="D36" s="172" t="str">
        <f>D2</f>
        <v>ktoe</v>
      </c>
      <c r="E36" s="189">
        <v>444.81977699999999</v>
      </c>
      <c r="F36" s="189">
        <v>444.82013599999999</v>
      </c>
      <c r="G36" s="189">
        <v>439.219336</v>
      </c>
      <c r="H36" s="189">
        <v>406.44042400000001</v>
      </c>
      <c r="I36" s="189">
        <v>436.59751199999999</v>
      </c>
      <c r="J36" s="189">
        <v>467.09697600000004</v>
      </c>
      <c r="K36" s="189">
        <v>471.68645199999997</v>
      </c>
      <c r="L36" s="189">
        <v>459.081841</v>
      </c>
      <c r="M36" s="189">
        <v>431.03682799999996</v>
      </c>
      <c r="N36" s="189">
        <v>455.74671699999999</v>
      </c>
      <c r="O36" s="189">
        <v>442.30025499999999</v>
      </c>
      <c r="P36" s="189">
        <v>373.95626199999998</v>
      </c>
      <c r="Q36" s="189">
        <v>344.22074199999997</v>
      </c>
      <c r="R36" s="189">
        <v>306.86462800000004</v>
      </c>
      <c r="S36" s="189">
        <v>338.89499800000004</v>
      </c>
      <c r="T36" s="189">
        <v>323.13753699999995</v>
      </c>
      <c r="U36" s="189">
        <v>306.18223699999999</v>
      </c>
      <c r="V36" s="189">
        <v>299.09980899999999</v>
      </c>
      <c r="W36" s="189">
        <v>267.01678999999996</v>
      </c>
      <c r="X36" s="189">
        <v>216.94217399999999</v>
      </c>
      <c r="Y36" s="189">
        <v>215.56286499999999</v>
      </c>
      <c r="Z36" s="189">
        <v>145.89819299999999</v>
      </c>
      <c r="AA36" s="189">
        <v>116.254204</v>
      </c>
      <c r="AB36" s="189">
        <v>99.200657000000007</v>
      </c>
      <c r="AC36" s="189">
        <v>99.114184999999992</v>
      </c>
      <c r="AD36" s="189">
        <v>84.530456999999998</v>
      </c>
      <c r="AE36" s="189">
        <v>78.079689999999999</v>
      </c>
      <c r="AF36" s="189">
        <v>71.646046999999996</v>
      </c>
      <c r="AG36" s="197"/>
      <c r="AH36" s="125"/>
    </row>
    <row r="37" spans="1:34" ht="12.75" customHeight="1">
      <c r="A37" s="18">
        <v>23</v>
      </c>
      <c r="B37" s="30"/>
      <c r="C37" s="107" t="s">
        <v>19</v>
      </c>
      <c r="D37" s="172"/>
      <c r="E37" s="189">
        <v>0</v>
      </c>
      <c r="F37" s="189">
        <v>0</v>
      </c>
      <c r="G37" s="189">
        <v>0</v>
      </c>
      <c r="H37" s="189">
        <v>0</v>
      </c>
      <c r="I37" s="189">
        <v>0</v>
      </c>
      <c r="J37" s="189">
        <v>0</v>
      </c>
      <c r="K37" s="189">
        <v>0</v>
      </c>
      <c r="L37" s="189">
        <v>0.57779999999999998</v>
      </c>
      <c r="M37" s="189">
        <v>2.3885999999999998</v>
      </c>
      <c r="N37" s="189">
        <v>1.8504</v>
      </c>
      <c r="O37" s="189">
        <v>4.2679999999999998</v>
      </c>
      <c r="P37" s="189">
        <v>4.9119999999999999</v>
      </c>
      <c r="Q37" s="189">
        <v>4.715408</v>
      </c>
      <c r="R37" s="189">
        <v>7.2434060000000002</v>
      </c>
      <c r="S37" s="189">
        <v>6.8908529999999999</v>
      </c>
      <c r="T37" s="189">
        <v>9.9455670000000005</v>
      </c>
      <c r="U37" s="189">
        <v>10.848705000000001</v>
      </c>
      <c r="V37" s="189">
        <v>12.183911</v>
      </c>
      <c r="W37" s="189">
        <v>11.776885999999999</v>
      </c>
      <c r="X37" s="189">
        <v>10.052667999999999</v>
      </c>
      <c r="Y37" s="189">
        <v>12.295834999999999</v>
      </c>
      <c r="Z37" s="189">
        <v>20.090610999999996</v>
      </c>
      <c r="AA37" s="189">
        <v>27.757594000000001</v>
      </c>
      <c r="AB37" s="189">
        <v>31.540457999999997</v>
      </c>
      <c r="AC37" s="189">
        <v>33.497517000000002</v>
      </c>
      <c r="AD37" s="189">
        <v>34.183315</v>
      </c>
      <c r="AE37" s="189">
        <v>35.037839999999996</v>
      </c>
      <c r="AF37" s="189">
        <v>36.178598000000001</v>
      </c>
      <c r="AG37" s="197"/>
      <c r="AH37" s="125"/>
    </row>
    <row r="38" spans="1:34" ht="12.75" customHeight="1">
      <c r="A38" s="18">
        <v>24</v>
      </c>
      <c r="B38" s="30"/>
      <c r="C38" s="107" t="s">
        <v>20</v>
      </c>
      <c r="D38" s="172"/>
      <c r="E38" s="189">
        <v>177.313524</v>
      </c>
      <c r="F38" s="189">
        <v>221.73508999999999</v>
      </c>
      <c r="G38" s="189">
        <v>255.644668</v>
      </c>
      <c r="H38" s="189">
        <v>254.75545399999999</v>
      </c>
      <c r="I38" s="189">
        <v>260.10710799999998</v>
      </c>
      <c r="J38" s="189">
        <v>262.15346699999998</v>
      </c>
      <c r="K38" s="189">
        <v>273.51500699999997</v>
      </c>
      <c r="L38" s="189">
        <v>325.59366999999997</v>
      </c>
      <c r="M38" s="189">
        <v>310.132023</v>
      </c>
      <c r="N38" s="189">
        <v>341.29035900000002</v>
      </c>
      <c r="O38" s="189">
        <v>302.973904</v>
      </c>
      <c r="P38" s="189">
        <v>287.72754200000003</v>
      </c>
      <c r="Q38" s="189">
        <v>271.47339199999999</v>
      </c>
      <c r="R38" s="189">
        <v>276.16980899999999</v>
      </c>
      <c r="S38" s="189">
        <v>307.64446600000002</v>
      </c>
      <c r="T38" s="189">
        <v>343.63303999999999</v>
      </c>
      <c r="U38" s="189">
        <v>311.598546</v>
      </c>
      <c r="V38" s="189">
        <v>319.75090299999999</v>
      </c>
      <c r="W38" s="189">
        <v>283.45764600000001</v>
      </c>
      <c r="X38" s="189">
        <v>293.27875399999999</v>
      </c>
      <c r="Y38" s="189">
        <v>342.41238799999996</v>
      </c>
      <c r="Z38" s="189">
        <v>487.01907799999998</v>
      </c>
      <c r="AA38" s="189">
        <v>530.42898600000001</v>
      </c>
      <c r="AB38" s="189">
        <v>519.824793</v>
      </c>
      <c r="AC38" s="189">
        <v>486.02942300000001</v>
      </c>
      <c r="AD38" s="189">
        <v>418.19746500000002</v>
      </c>
      <c r="AE38" s="189">
        <v>416.40828399999998</v>
      </c>
      <c r="AF38" s="189">
        <v>396.75808499999999</v>
      </c>
      <c r="AG38" s="197"/>
      <c r="AH38" s="125"/>
    </row>
    <row r="39" spans="1:34" ht="12.75" customHeight="1">
      <c r="A39" s="18">
        <v>25</v>
      </c>
      <c r="B39" s="30"/>
      <c r="C39" s="107" t="s">
        <v>21</v>
      </c>
      <c r="D39" s="172"/>
      <c r="E39" s="189">
        <v>0</v>
      </c>
      <c r="F39" s="189">
        <v>0</v>
      </c>
      <c r="G39" s="189">
        <v>0</v>
      </c>
      <c r="H39" s="189">
        <v>0</v>
      </c>
      <c r="I39" s="189">
        <v>0</v>
      </c>
      <c r="J39" s="189">
        <v>0</v>
      </c>
      <c r="K39" s="189">
        <v>0</v>
      </c>
      <c r="L39" s="189">
        <v>115.618934</v>
      </c>
      <c r="M39" s="189">
        <v>136.809943</v>
      </c>
      <c r="N39" s="189">
        <v>129.59289100000001</v>
      </c>
      <c r="O39" s="189">
        <v>132.15023000000002</v>
      </c>
      <c r="P39" s="189">
        <v>122.53062300000001</v>
      </c>
      <c r="Q39" s="189">
        <v>124.017777</v>
      </c>
      <c r="R39" s="189">
        <v>154.77158900000001</v>
      </c>
      <c r="S39" s="189">
        <v>173.98815500000001</v>
      </c>
      <c r="T39" s="189">
        <v>179.46575399999998</v>
      </c>
      <c r="U39" s="189">
        <v>194.98899600000001</v>
      </c>
      <c r="V39" s="189">
        <v>184.15733900000001</v>
      </c>
      <c r="W39" s="189">
        <v>175.711906</v>
      </c>
      <c r="X39" s="189">
        <v>152.893067</v>
      </c>
      <c r="Y39" s="189">
        <v>189.893855</v>
      </c>
      <c r="Z39" s="189">
        <v>166.071516</v>
      </c>
      <c r="AA39" s="189">
        <v>146.504401</v>
      </c>
      <c r="AB39" s="189">
        <v>148.205083</v>
      </c>
      <c r="AC39" s="189">
        <v>164.65402799999998</v>
      </c>
      <c r="AD39" s="189">
        <v>163.850596</v>
      </c>
      <c r="AE39" s="189">
        <v>135.14073300000001</v>
      </c>
      <c r="AF39" s="189">
        <v>122.59522199999999</v>
      </c>
      <c r="AG39" s="197"/>
      <c r="AH39" s="125"/>
    </row>
    <row r="40" spans="1:34" ht="12.75" customHeight="1">
      <c r="A40" s="18">
        <v>26</v>
      </c>
      <c r="B40" s="30"/>
      <c r="C40" s="107" t="s">
        <v>22</v>
      </c>
      <c r="D40" s="172"/>
      <c r="E40" s="189">
        <v>0</v>
      </c>
      <c r="F40" s="189">
        <v>0</v>
      </c>
      <c r="G40" s="189">
        <v>0</v>
      </c>
      <c r="H40" s="189">
        <v>0</v>
      </c>
      <c r="I40" s="189">
        <v>0</v>
      </c>
      <c r="J40" s="189">
        <v>0</v>
      </c>
      <c r="K40" s="189">
        <v>0</v>
      </c>
      <c r="L40" s="189">
        <v>0</v>
      </c>
      <c r="M40" s="189">
        <v>0</v>
      </c>
      <c r="N40" s="189">
        <v>0</v>
      </c>
      <c r="O40" s="189">
        <v>0</v>
      </c>
      <c r="P40" s="189">
        <v>0</v>
      </c>
      <c r="Q40" s="189">
        <v>0</v>
      </c>
      <c r="R40" s="189">
        <v>0</v>
      </c>
      <c r="S40" s="189">
        <v>0</v>
      </c>
      <c r="T40" s="189">
        <v>10.892761</v>
      </c>
      <c r="U40" s="189">
        <v>17.507728</v>
      </c>
      <c r="V40" s="189">
        <v>16.352325</v>
      </c>
      <c r="W40" s="189">
        <v>14.728007</v>
      </c>
      <c r="X40" s="189">
        <v>14.65957</v>
      </c>
      <c r="Y40" s="189">
        <v>13.491172000000001</v>
      </c>
      <c r="Z40" s="189">
        <v>10.846617</v>
      </c>
      <c r="AA40" s="189">
        <v>11.690243000000001</v>
      </c>
      <c r="AB40" s="189">
        <v>14.799237999999999</v>
      </c>
      <c r="AC40" s="189">
        <v>15.532926999999999</v>
      </c>
      <c r="AD40" s="189">
        <v>15.888841000000001</v>
      </c>
      <c r="AE40" s="189">
        <v>15.997541999999999</v>
      </c>
      <c r="AF40" s="189">
        <v>15.825179</v>
      </c>
      <c r="AG40" s="197"/>
      <c r="AH40" s="125"/>
    </row>
    <row r="41" spans="1:34" ht="12.75" customHeight="1">
      <c r="A41" s="18">
        <v>27</v>
      </c>
      <c r="B41" s="30"/>
      <c r="C41" s="107" t="s">
        <v>23</v>
      </c>
      <c r="D41" s="172"/>
      <c r="E41" s="189">
        <v>279.65318700000006</v>
      </c>
      <c r="F41" s="189">
        <v>308.682389</v>
      </c>
      <c r="G41" s="189">
        <v>311.33340499999997</v>
      </c>
      <c r="H41" s="189">
        <v>303.93912699999998</v>
      </c>
      <c r="I41" s="189">
        <v>317.10609299999999</v>
      </c>
      <c r="J41" s="189">
        <v>322.15172200000001</v>
      </c>
      <c r="K41" s="189">
        <v>335.73271899999997</v>
      </c>
      <c r="L41" s="189">
        <v>340.46016200000003</v>
      </c>
      <c r="M41" s="189">
        <v>326.24253299999998</v>
      </c>
      <c r="N41" s="189">
        <v>343.00501299999996</v>
      </c>
      <c r="O41" s="189">
        <v>363.184642</v>
      </c>
      <c r="P41" s="189">
        <v>343.26608399999998</v>
      </c>
      <c r="Q41" s="189">
        <v>354.88461700000005</v>
      </c>
      <c r="R41" s="189">
        <v>354.56393700000001</v>
      </c>
      <c r="S41" s="189">
        <v>363.67407200000002</v>
      </c>
      <c r="T41" s="189">
        <v>356.35950500000001</v>
      </c>
      <c r="U41" s="189">
        <v>361.44327399999997</v>
      </c>
      <c r="V41" s="189">
        <v>360.822518</v>
      </c>
      <c r="W41" s="189">
        <v>338.51869599999998</v>
      </c>
      <c r="X41" s="189">
        <v>318.54245899999995</v>
      </c>
      <c r="Y41" s="189">
        <v>333.18997500000006</v>
      </c>
      <c r="Z41" s="189">
        <v>341.43048100000004</v>
      </c>
      <c r="AA41" s="189">
        <v>343.54391800000002</v>
      </c>
      <c r="AB41" s="189">
        <v>341.14504199999999</v>
      </c>
      <c r="AC41" s="189">
        <v>350.57426199999998</v>
      </c>
      <c r="AD41" s="189">
        <v>329.44644400000004</v>
      </c>
      <c r="AE41" s="189">
        <v>330.17820900000004</v>
      </c>
      <c r="AF41" s="189">
        <v>339.65847100000002</v>
      </c>
      <c r="AG41" s="197"/>
      <c r="AH41" s="125"/>
    </row>
    <row r="42" spans="1:34" ht="12.75" customHeight="1">
      <c r="A42" s="18">
        <v>28</v>
      </c>
      <c r="B42" s="30"/>
      <c r="C42" s="107" t="s">
        <v>24</v>
      </c>
      <c r="D42" s="172"/>
      <c r="E42" s="189"/>
      <c r="F42" s="189"/>
      <c r="G42" s="189"/>
      <c r="H42" s="189"/>
      <c r="I42" s="189"/>
      <c r="J42" s="189"/>
      <c r="K42" s="189"/>
      <c r="L42" s="189"/>
      <c r="M42" s="189"/>
      <c r="N42" s="189"/>
      <c r="O42" s="189"/>
      <c r="P42" s="189"/>
      <c r="Q42" s="189"/>
      <c r="R42" s="189"/>
      <c r="S42" s="189"/>
      <c r="T42" s="189"/>
      <c r="U42" s="189"/>
      <c r="V42" s="189"/>
      <c r="W42" s="189"/>
      <c r="X42" s="189"/>
      <c r="Y42" s="189"/>
      <c r="Z42" s="189"/>
      <c r="AA42" s="189"/>
      <c r="AB42" s="189"/>
      <c r="AC42" s="189"/>
      <c r="AD42" s="189"/>
      <c r="AE42" s="189"/>
      <c r="AF42" s="189"/>
      <c r="AG42" s="197"/>
      <c r="AH42" s="125"/>
    </row>
    <row r="43" spans="1:34" s="127" customFormat="1" ht="12.75" customHeight="1">
      <c r="A43" s="128"/>
      <c r="B43" s="118" t="s">
        <v>161</v>
      </c>
      <c r="C43" s="129" t="s">
        <v>162</v>
      </c>
      <c r="D43" s="123"/>
      <c r="E43" s="184">
        <v>3169.0776070000002</v>
      </c>
      <c r="F43" s="184">
        <v>3393.9408169999997</v>
      </c>
      <c r="G43" s="184">
        <v>3816.5447970000005</v>
      </c>
      <c r="H43" s="184">
        <v>3861.5814680000003</v>
      </c>
      <c r="I43" s="184">
        <v>4140.5370160000002</v>
      </c>
      <c r="J43" s="184">
        <v>4413.9861970000002</v>
      </c>
      <c r="K43" s="184">
        <v>4649.7857370000002</v>
      </c>
      <c r="L43" s="184">
        <v>4952.4970169999997</v>
      </c>
      <c r="M43" s="184">
        <v>5157.287249</v>
      </c>
      <c r="N43" s="184">
        <v>5695.2565679999998</v>
      </c>
      <c r="O43" s="184">
        <v>6496.2774089999994</v>
      </c>
      <c r="P43" s="184">
        <v>6681.0387520000004</v>
      </c>
      <c r="Q43" s="184">
        <v>7139.3076729999993</v>
      </c>
      <c r="R43" s="184">
        <v>7746.4504510000006</v>
      </c>
      <c r="S43" s="184">
        <v>8402.8171170000005</v>
      </c>
      <c r="T43" s="184">
        <v>8485.8341739999996</v>
      </c>
      <c r="U43" s="184">
        <v>9085.2413479999996</v>
      </c>
      <c r="V43" s="184">
        <v>9799.3052310000003</v>
      </c>
      <c r="W43" s="184">
        <v>8620.5385100000003</v>
      </c>
      <c r="X43" s="184">
        <v>8606.4719330000007</v>
      </c>
      <c r="Y43" s="184">
        <v>9348.7237879999993</v>
      </c>
      <c r="Z43" s="184">
        <v>8946.9447760000003</v>
      </c>
      <c r="AA43" s="184">
        <v>8671.2440490000008</v>
      </c>
      <c r="AB43" s="184">
        <v>8698.7826189999996</v>
      </c>
      <c r="AC43" s="184">
        <v>8631.9906219999993</v>
      </c>
      <c r="AD43" s="184">
        <v>8477.8148279999987</v>
      </c>
      <c r="AE43" s="184">
        <v>8638.9190729999991</v>
      </c>
      <c r="AF43" s="184">
        <v>8562.3830109999999</v>
      </c>
      <c r="AG43" s="187"/>
      <c r="AH43" s="103"/>
    </row>
    <row r="44" spans="1:34" ht="12.75" customHeight="1">
      <c r="A44" s="18">
        <v>36</v>
      </c>
      <c r="B44" s="30"/>
      <c r="C44" s="107" t="s">
        <v>18</v>
      </c>
      <c r="D44" s="172" t="str">
        <f>D2</f>
        <v>ktoe</v>
      </c>
      <c r="E44" s="189">
        <v>1503.844071</v>
      </c>
      <c r="F44" s="189">
        <v>1597.5402039999999</v>
      </c>
      <c r="G44" s="189">
        <v>1585.846434</v>
      </c>
      <c r="H44" s="189">
        <v>1527.2924580000004</v>
      </c>
      <c r="I44" s="189">
        <v>1658.467224</v>
      </c>
      <c r="J44" s="189">
        <v>1850.9154009999997</v>
      </c>
      <c r="K44" s="189">
        <v>1894.8443030000001</v>
      </c>
      <c r="L44" s="189">
        <v>2054.1001219999998</v>
      </c>
      <c r="M44" s="189">
        <v>2063.7788959999998</v>
      </c>
      <c r="N44" s="189">
        <v>2103.3160760000001</v>
      </c>
      <c r="O44" s="189">
        <v>2080.5266200000001</v>
      </c>
      <c r="P44" s="189">
        <v>2065.2052760000001</v>
      </c>
      <c r="Q44" s="189">
        <v>2289.7839839999997</v>
      </c>
      <c r="R44" s="189">
        <v>2154.954956</v>
      </c>
      <c r="S44" s="189">
        <v>2357.4577949999998</v>
      </c>
      <c r="T44" s="189">
        <v>2356.2612669999999</v>
      </c>
      <c r="U44" s="189">
        <v>2472.636399</v>
      </c>
      <c r="V44" s="189">
        <v>2467.0691770000003</v>
      </c>
      <c r="W44" s="189">
        <v>2021.3428269999999</v>
      </c>
      <c r="X44" s="189">
        <v>1894.7624179999998</v>
      </c>
      <c r="Y44" s="189">
        <v>1993.7592609999997</v>
      </c>
      <c r="Z44" s="189">
        <v>1735.1250279999999</v>
      </c>
      <c r="AA44" s="189">
        <v>1444.7546810000001</v>
      </c>
      <c r="AB44" s="189">
        <v>1250.1752229999997</v>
      </c>
      <c r="AC44" s="189">
        <v>1078.4255470000001</v>
      </c>
      <c r="AD44" s="189">
        <v>784.33010299999989</v>
      </c>
      <c r="AE44" s="189">
        <v>709.50397600000019</v>
      </c>
      <c r="AF44" s="189">
        <v>657.33410099999992</v>
      </c>
      <c r="AG44" s="197"/>
      <c r="AH44" s="125"/>
    </row>
    <row r="45" spans="1:34" ht="12.75" customHeight="1">
      <c r="A45" s="18">
        <v>37</v>
      </c>
      <c r="B45" s="30"/>
      <c r="C45" s="107" t="s">
        <v>19</v>
      </c>
      <c r="D45" s="172"/>
      <c r="E45" s="189">
        <v>10.22184</v>
      </c>
      <c r="F45" s="189">
        <v>22.936616000000001</v>
      </c>
      <c r="G45" s="189">
        <v>38.639304000000003</v>
      </c>
      <c r="H45" s="189">
        <v>41.362501999999999</v>
      </c>
      <c r="I45" s="189">
        <v>54.363697999999999</v>
      </c>
      <c r="J45" s="189">
        <v>76.663769000000002</v>
      </c>
      <c r="K45" s="189">
        <v>103.84362399999999</v>
      </c>
      <c r="L45" s="189">
        <v>101.80121100000001</v>
      </c>
      <c r="M45" s="189">
        <v>92.166386999999986</v>
      </c>
      <c r="N45" s="189">
        <v>93.526782999999995</v>
      </c>
      <c r="O45" s="189">
        <v>89.021906999999999</v>
      </c>
      <c r="P45" s="189">
        <v>68.703722999999997</v>
      </c>
      <c r="Q45" s="189">
        <v>100.02224699999999</v>
      </c>
      <c r="R45" s="189">
        <v>131.08267600000002</v>
      </c>
      <c r="S45" s="189">
        <v>168.43321799999995</v>
      </c>
      <c r="T45" s="189">
        <v>163.61104699999999</v>
      </c>
      <c r="U45" s="189">
        <v>158.58778499999997</v>
      </c>
      <c r="V45" s="189">
        <v>152.235929</v>
      </c>
      <c r="W45" s="189">
        <v>146.233822</v>
      </c>
      <c r="X45" s="189">
        <v>219.93772000000001</v>
      </c>
      <c r="Y45" s="189">
        <v>285.67682500000001</v>
      </c>
      <c r="Z45" s="189">
        <v>307.29903400000001</v>
      </c>
      <c r="AA45" s="189">
        <v>438.79413900000003</v>
      </c>
      <c r="AB45" s="189">
        <v>525.22052699999995</v>
      </c>
      <c r="AC45" s="189">
        <v>606.81951300000003</v>
      </c>
      <c r="AD45" s="189">
        <v>721.31327099999999</v>
      </c>
      <c r="AE45" s="189">
        <v>760.05161699999996</v>
      </c>
      <c r="AF45" s="189">
        <v>914.06380800000011</v>
      </c>
      <c r="AG45" s="197"/>
      <c r="AH45" s="125"/>
    </row>
    <row r="46" spans="1:34" ht="12.75" customHeight="1">
      <c r="A46" s="18">
        <v>38</v>
      </c>
      <c r="B46" s="30"/>
      <c r="C46" s="107" t="s">
        <v>20</v>
      </c>
      <c r="D46" s="172"/>
      <c r="E46" s="189">
        <v>622.51830500000005</v>
      </c>
      <c r="F46" s="189">
        <v>641.32795699999997</v>
      </c>
      <c r="G46" s="189">
        <v>939.444075</v>
      </c>
      <c r="H46" s="189">
        <v>977.25803899999994</v>
      </c>
      <c r="I46" s="189">
        <v>1010.15093</v>
      </c>
      <c r="J46" s="189">
        <v>981.62800600000003</v>
      </c>
      <c r="K46" s="189">
        <v>1059.9176029999999</v>
      </c>
      <c r="L46" s="189">
        <v>1084.8736019999999</v>
      </c>
      <c r="M46" s="189">
        <v>1213.28242</v>
      </c>
      <c r="N46" s="189">
        <v>1492.5357620000002</v>
      </c>
      <c r="O46" s="189">
        <v>2015.7182180000002</v>
      </c>
      <c r="P46" s="189">
        <v>2127.0932979999998</v>
      </c>
      <c r="Q46" s="189">
        <v>2129.1886079999999</v>
      </c>
      <c r="R46" s="189">
        <v>2660.137365</v>
      </c>
      <c r="S46" s="189">
        <v>2929.9472960000003</v>
      </c>
      <c r="T46" s="189">
        <v>2990.7744889999999</v>
      </c>
      <c r="U46" s="189">
        <v>3361.1432610000002</v>
      </c>
      <c r="V46" s="189">
        <v>3865.8553989999996</v>
      </c>
      <c r="W46" s="189">
        <v>3370.2875240000003</v>
      </c>
      <c r="X46" s="189">
        <v>3352.4221299999999</v>
      </c>
      <c r="Y46" s="189">
        <v>3613.665982</v>
      </c>
      <c r="Z46" s="189">
        <v>3536.344611</v>
      </c>
      <c r="AA46" s="189">
        <v>3389.5146309999996</v>
      </c>
      <c r="AB46" s="189">
        <v>3491.8130380000002</v>
      </c>
      <c r="AC46" s="189">
        <v>3565.5491329999995</v>
      </c>
      <c r="AD46" s="189">
        <v>3709.6661789999994</v>
      </c>
      <c r="AE46" s="189">
        <v>3900.152873</v>
      </c>
      <c r="AF46" s="189">
        <v>3634.1077399999999</v>
      </c>
      <c r="AG46" s="197"/>
      <c r="AH46" s="125"/>
    </row>
    <row r="47" spans="1:34" ht="12.75" customHeight="1">
      <c r="A47" s="18">
        <v>39</v>
      </c>
      <c r="B47" s="30"/>
      <c r="C47" s="107" t="s">
        <v>21</v>
      </c>
      <c r="D47" s="172"/>
      <c r="E47" s="189">
        <v>0</v>
      </c>
      <c r="F47" s="189">
        <v>0</v>
      </c>
      <c r="G47" s="189">
        <v>0</v>
      </c>
      <c r="H47" s="189">
        <v>0</v>
      </c>
      <c r="I47" s="189">
        <v>0</v>
      </c>
      <c r="J47" s="189">
        <v>0</v>
      </c>
      <c r="K47" s="189">
        <v>0</v>
      </c>
      <c r="L47" s="189">
        <v>1.196E-3</v>
      </c>
      <c r="M47" s="189">
        <v>8.3149999999999995E-3</v>
      </c>
      <c r="N47" s="189">
        <v>1.993E-3</v>
      </c>
      <c r="O47" s="189">
        <v>2.6789E-2</v>
      </c>
      <c r="P47" s="189">
        <v>1.8051999999999999E-2</v>
      </c>
      <c r="Q47" s="189">
        <v>2.5187999999999999E-2</v>
      </c>
      <c r="R47" s="189">
        <v>2.6905999999999999E-2</v>
      </c>
      <c r="S47" s="189">
        <v>2.7011E-2</v>
      </c>
      <c r="T47" s="189">
        <v>1.8245000000000001E-2</v>
      </c>
      <c r="U47" s="189">
        <v>8.7956999999999994E-2</v>
      </c>
      <c r="V47" s="189">
        <v>0.62737799999999999</v>
      </c>
      <c r="W47" s="189">
        <v>0.53097400000000006</v>
      </c>
      <c r="X47" s="189">
        <v>0.48208699999999999</v>
      </c>
      <c r="Y47" s="189">
        <v>0.24994</v>
      </c>
      <c r="Z47" s="189">
        <v>0.17648900000000001</v>
      </c>
      <c r="AA47" s="189">
        <v>0.14061000000000001</v>
      </c>
      <c r="AB47" s="189">
        <v>9.0359999999999996E-2</v>
      </c>
      <c r="AC47" s="189">
        <v>0.21678299999999998</v>
      </c>
      <c r="AD47" s="189">
        <v>0.45179199999999997</v>
      </c>
      <c r="AE47" s="189">
        <v>0.69911599999999996</v>
      </c>
      <c r="AF47" s="189">
        <v>1.5672200000000001</v>
      </c>
      <c r="AG47" s="197"/>
      <c r="AH47" s="125"/>
    </row>
    <row r="48" spans="1:34" ht="12.75" customHeight="1">
      <c r="A48" s="18">
        <v>40</v>
      </c>
      <c r="B48" s="30"/>
      <c r="C48" s="107" t="s">
        <v>22</v>
      </c>
      <c r="D48" s="172"/>
      <c r="E48" s="189">
        <v>0</v>
      </c>
      <c r="F48" s="189">
        <v>0</v>
      </c>
      <c r="G48" s="189">
        <v>0</v>
      </c>
      <c r="H48" s="189">
        <v>0</v>
      </c>
      <c r="I48" s="189">
        <v>0</v>
      </c>
      <c r="J48" s="189">
        <v>0</v>
      </c>
      <c r="K48" s="189">
        <v>0</v>
      </c>
      <c r="L48" s="189">
        <v>0</v>
      </c>
      <c r="M48" s="189">
        <v>0</v>
      </c>
      <c r="N48" s="189">
        <v>0</v>
      </c>
      <c r="O48" s="189">
        <v>0</v>
      </c>
      <c r="P48" s="189">
        <v>0</v>
      </c>
      <c r="Q48" s="189">
        <v>0</v>
      </c>
      <c r="R48" s="189">
        <v>0</v>
      </c>
      <c r="S48" s="189">
        <v>0</v>
      </c>
      <c r="T48" s="189">
        <v>39.213413000000003</v>
      </c>
      <c r="U48" s="189">
        <v>62.629188999999997</v>
      </c>
      <c r="V48" s="189">
        <v>58.814033999999999</v>
      </c>
      <c r="W48" s="189">
        <v>7.7144789999999999</v>
      </c>
      <c r="X48" s="189">
        <v>133.963144</v>
      </c>
      <c r="Y48" s="189">
        <v>175.66591299999999</v>
      </c>
      <c r="Z48" s="189">
        <v>169.39048</v>
      </c>
      <c r="AA48" s="189">
        <v>179.195696</v>
      </c>
      <c r="AB48" s="189">
        <v>157.64280100000002</v>
      </c>
      <c r="AC48" s="189">
        <v>135.481911</v>
      </c>
      <c r="AD48" s="189">
        <v>113.388211</v>
      </c>
      <c r="AE48" s="189">
        <v>114.28781500000001</v>
      </c>
      <c r="AF48" s="189">
        <v>120.53158500000001</v>
      </c>
      <c r="AG48" s="197"/>
      <c r="AH48" s="125"/>
    </row>
    <row r="49" spans="1:34" ht="12.75" customHeight="1">
      <c r="A49" s="18">
        <v>41</v>
      </c>
      <c r="B49" s="30"/>
      <c r="C49" s="107" t="s">
        <v>23</v>
      </c>
      <c r="D49" s="172"/>
      <c r="E49" s="189">
        <v>1032.493391</v>
      </c>
      <c r="F49" s="189">
        <v>1132.1360400000001</v>
      </c>
      <c r="G49" s="189">
        <v>1252.6149840000003</v>
      </c>
      <c r="H49" s="189">
        <v>1315.668469</v>
      </c>
      <c r="I49" s="189">
        <v>1417.5551640000001</v>
      </c>
      <c r="J49" s="189">
        <v>1504.7790210000003</v>
      </c>
      <c r="K49" s="189">
        <v>1591.1802069999999</v>
      </c>
      <c r="L49" s="189">
        <v>1711.7208859999998</v>
      </c>
      <c r="M49" s="189">
        <v>1788.0512309999999</v>
      </c>
      <c r="N49" s="189">
        <v>2005.8759539999999</v>
      </c>
      <c r="O49" s="189">
        <v>2310.9838749999999</v>
      </c>
      <c r="P49" s="189">
        <v>2420.018403</v>
      </c>
      <c r="Q49" s="189">
        <v>2620.2876460000002</v>
      </c>
      <c r="R49" s="189">
        <v>2800.248548</v>
      </c>
      <c r="S49" s="189">
        <v>2946.9517969999997</v>
      </c>
      <c r="T49" s="189">
        <v>2935.9557129999994</v>
      </c>
      <c r="U49" s="189">
        <v>3030.1567570000002</v>
      </c>
      <c r="V49" s="189">
        <v>3254.7033139999999</v>
      </c>
      <c r="W49" s="189">
        <v>3074.4288839999995</v>
      </c>
      <c r="X49" s="189">
        <v>3004.904434</v>
      </c>
      <c r="Y49" s="189">
        <v>3279.7058669999997</v>
      </c>
      <c r="Z49" s="189">
        <v>3198.6091339999998</v>
      </c>
      <c r="AA49" s="189">
        <v>3218.8442920000002</v>
      </c>
      <c r="AB49" s="189">
        <v>3273.84067</v>
      </c>
      <c r="AC49" s="189">
        <v>3245.4977349999999</v>
      </c>
      <c r="AD49" s="189">
        <v>3148.6652719999997</v>
      </c>
      <c r="AE49" s="189">
        <v>3154.2236760000001</v>
      </c>
      <c r="AF49" s="189">
        <v>3234.7785570000001</v>
      </c>
      <c r="AG49" s="197"/>
      <c r="AH49" s="125"/>
    </row>
    <row r="50" spans="1:34" ht="12.75" customHeight="1">
      <c r="A50" s="18">
        <v>42</v>
      </c>
      <c r="B50" s="30"/>
      <c r="C50" s="107" t="s">
        <v>24</v>
      </c>
      <c r="D50" s="172"/>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97"/>
      <c r="AH50" s="125"/>
    </row>
    <row r="51" spans="1:34" s="127" customFormat="1" ht="12.75" customHeight="1">
      <c r="A51" s="128"/>
      <c r="B51" s="118" t="s">
        <v>163</v>
      </c>
      <c r="C51" s="103" t="s">
        <v>164</v>
      </c>
      <c r="D51" s="123"/>
      <c r="E51" s="184">
        <v>2834.4225740000002</v>
      </c>
      <c r="F51" s="184">
        <v>2962.2057939999995</v>
      </c>
      <c r="G51" s="184">
        <v>2963.0871190000003</v>
      </c>
      <c r="H51" s="184">
        <v>3039.1315439999998</v>
      </c>
      <c r="I51" s="184">
        <v>3108.1930069999999</v>
      </c>
      <c r="J51" s="184">
        <v>3106.625685</v>
      </c>
      <c r="K51" s="184">
        <v>3044.351275</v>
      </c>
      <c r="L51" s="184">
        <v>2914.493911</v>
      </c>
      <c r="M51" s="184">
        <v>2761.4407459999998</v>
      </c>
      <c r="N51" s="184">
        <v>2548.248439</v>
      </c>
      <c r="O51" s="184">
        <v>2505.048851</v>
      </c>
      <c r="P51" s="184">
        <v>2357.4086730000004</v>
      </c>
      <c r="Q51" s="184">
        <v>2617.166068</v>
      </c>
      <c r="R51" s="184">
        <v>2677.1022920000005</v>
      </c>
      <c r="S51" s="184">
        <v>2821.8960360000001</v>
      </c>
      <c r="T51" s="184">
        <v>2803.1361560000005</v>
      </c>
      <c r="U51" s="184">
        <v>2843.43334</v>
      </c>
      <c r="V51" s="184">
        <v>2700.043576</v>
      </c>
      <c r="W51" s="184">
        <v>2559.8857700000003</v>
      </c>
      <c r="X51" s="184">
        <v>2263.8426130000003</v>
      </c>
      <c r="Y51" s="184">
        <v>2370.7726860000002</v>
      </c>
      <c r="Z51" s="184">
        <v>2750.2421679999998</v>
      </c>
      <c r="AA51" s="184">
        <v>2648.0491870000001</v>
      </c>
      <c r="AB51" s="184">
        <v>2699.801809</v>
      </c>
      <c r="AC51" s="184">
        <v>2389.1744839999997</v>
      </c>
      <c r="AD51" s="184">
        <v>2357.3004199999996</v>
      </c>
      <c r="AE51" s="184">
        <v>2193.0160879999999</v>
      </c>
      <c r="AF51" s="184">
        <v>2066.1420499999999</v>
      </c>
      <c r="AG51" s="187"/>
      <c r="AH51" s="103"/>
    </row>
    <row r="52" spans="1:34" ht="12.75" customHeight="1">
      <c r="A52" s="18">
        <v>43</v>
      </c>
      <c r="B52" s="30"/>
      <c r="C52" s="107" t="s">
        <v>18</v>
      </c>
      <c r="D52" s="172" t="str">
        <f>D2</f>
        <v>ktoe</v>
      </c>
      <c r="E52" s="189">
        <v>667.71646599999997</v>
      </c>
      <c r="F52" s="189">
        <v>604.81660699999998</v>
      </c>
      <c r="G52" s="189">
        <v>653.82265800000005</v>
      </c>
      <c r="H52" s="189">
        <v>711.91554500000007</v>
      </c>
      <c r="I52" s="189">
        <v>718.48912899999993</v>
      </c>
      <c r="J52" s="189">
        <v>717.75506299999995</v>
      </c>
      <c r="K52" s="189">
        <v>653.42925200000002</v>
      </c>
      <c r="L52" s="189">
        <v>610.20652500000006</v>
      </c>
      <c r="M52" s="189">
        <v>601.59604000000002</v>
      </c>
      <c r="N52" s="189">
        <v>587.29004700000007</v>
      </c>
      <c r="O52" s="189">
        <v>574.90310999999997</v>
      </c>
      <c r="P52" s="189">
        <v>422.31802600000003</v>
      </c>
      <c r="Q52" s="189">
        <v>420.18073800000002</v>
      </c>
      <c r="R52" s="189">
        <v>408.78874999999999</v>
      </c>
      <c r="S52" s="189">
        <v>463.23063299999995</v>
      </c>
      <c r="T52" s="189">
        <v>431.333214</v>
      </c>
      <c r="U52" s="189">
        <v>415.41559799999999</v>
      </c>
      <c r="V52" s="189">
        <v>393.05870199999998</v>
      </c>
      <c r="W52" s="189">
        <v>354.74691100000001</v>
      </c>
      <c r="X52" s="189">
        <v>288.96484100000004</v>
      </c>
      <c r="Y52" s="189">
        <v>312.68735600000002</v>
      </c>
      <c r="Z52" s="189">
        <v>293.18294600000002</v>
      </c>
      <c r="AA52" s="189">
        <v>253.27195399999999</v>
      </c>
      <c r="AB52" s="189">
        <v>250.10995</v>
      </c>
      <c r="AC52" s="189">
        <v>221.166404</v>
      </c>
      <c r="AD52" s="189">
        <v>209.37361100000001</v>
      </c>
      <c r="AE52" s="189">
        <v>196.36600000000001</v>
      </c>
      <c r="AF52" s="189">
        <v>194.35627600000001</v>
      </c>
      <c r="AG52" s="197"/>
      <c r="AH52" s="125"/>
    </row>
    <row r="53" spans="1:34" ht="12.75" customHeight="1">
      <c r="A53" s="18">
        <v>44</v>
      </c>
      <c r="B53" s="30"/>
      <c r="C53" s="107" t="s">
        <v>19</v>
      </c>
      <c r="D53" s="172"/>
      <c r="E53" s="189">
        <v>132.28839000000002</v>
      </c>
      <c r="F53" s="189">
        <v>202.22560000000001</v>
      </c>
      <c r="G53" s="189">
        <v>219.4256</v>
      </c>
      <c r="H53" s="189">
        <v>253.94560000000001</v>
      </c>
      <c r="I53" s="189">
        <v>293.47679999999997</v>
      </c>
      <c r="J53" s="189">
        <v>277.94349999999997</v>
      </c>
      <c r="K53" s="189">
        <v>258.93279999999999</v>
      </c>
      <c r="L53" s="189">
        <v>248.00529999999998</v>
      </c>
      <c r="M53" s="189">
        <v>235.40020000000001</v>
      </c>
      <c r="N53" s="189">
        <v>207.27209999999999</v>
      </c>
      <c r="O53" s="189">
        <v>213.9033</v>
      </c>
      <c r="P53" s="189">
        <v>188.81539999999998</v>
      </c>
      <c r="Q53" s="189">
        <v>175.9931</v>
      </c>
      <c r="R53" s="189">
        <v>188.46638799999999</v>
      </c>
      <c r="S53" s="189">
        <v>210.35056299999999</v>
      </c>
      <c r="T53" s="189">
        <v>209.54568700000002</v>
      </c>
      <c r="U53" s="189">
        <v>217.80300700000001</v>
      </c>
      <c r="V53" s="189">
        <v>212.77899500000001</v>
      </c>
      <c r="W53" s="189">
        <v>181.96659500000001</v>
      </c>
      <c r="X53" s="189">
        <v>133.00106700000001</v>
      </c>
      <c r="Y53" s="189">
        <v>151.241119</v>
      </c>
      <c r="Z53" s="189">
        <v>198.669769</v>
      </c>
      <c r="AA53" s="189">
        <v>218.27705499999999</v>
      </c>
      <c r="AB53" s="189">
        <v>226.55250700000002</v>
      </c>
      <c r="AC53" s="189">
        <v>229.42128599999998</v>
      </c>
      <c r="AD53" s="189">
        <v>224.06835899999999</v>
      </c>
      <c r="AE53" s="189">
        <v>206.95838899999998</v>
      </c>
      <c r="AF53" s="189">
        <v>205.34593599999999</v>
      </c>
      <c r="AG53" s="197"/>
      <c r="AH53" s="125"/>
    </row>
    <row r="54" spans="1:34" ht="12.75" customHeight="1">
      <c r="A54" s="18">
        <v>45</v>
      </c>
      <c r="B54" s="30"/>
      <c r="C54" s="107" t="s">
        <v>20</v>
      </c>
      <c r="D54" s="172"/>
      <c r="E54" s="189">
        <v>1719.7141489999999</v>
      </c>
      <c r="F54" s="189">
        <v>1825.0206839999998</v>
      </c>
      <c r="G54" s="189">
        <v>1725.5899220000001</v>
      </c>
      <c r="H54" s="189">
        <v>1672.222315</v>
      </c>
      <c r="I54" s="189">
        <v>1683.35229</v>
      </c>
      <c r="J54" s="189">
        <v>1701.8457890000002</v>
      </c>
      <c r="K54" s="189">
        <v>1739.5932029999999</v>
      </c>
      <c r="L54" s="189">
        <v>1664.810191</v>
      </c>
      <c r="M54" s="189">
        <v>1542.8653789999998</v>
      </c>
      <c r="N54" s="189">
        <v>1384.0421180000001</v>
      </c>
      <c r="O54" s="189">
        <v>1356.776871</v>
      </c>
      <c r="P54" s="189">
        <v>1401.9032960000002</v>
      </c>
      <c r="Q54" s="189">
        <v>1667.255776</v>
      </c>
      <c r="R54" s="189">
        <v>1721.4802560000001</v>
      </c>
      <c r="S54" s="189">
        <v>1759.26476</v>
      </c>
      <c r="T54" s="189">
        <v>1740.0065160000001</v>
      </c>
      <c r="U54" s="189">
        <v>1761.6021000000001</v>
      </c>
      <c r="V54" s="189">
        <v>1643.51233</v>
      </c>
      <c r="W54" s="189">
        <v>1589.0415360000002</v>
      </c>
      <c r="X54" s="189">
        <v>1452.1814859999999</v>
      </c>
      <c r="Y54" s="189">
        <v>1468.924031</v>
      </c>
      <c r="Z54" s="189">
        <v>1768.5108359999999</v>
      </c>
      <c r="AA54" s="189">
        <v>1700.5534010000001</v>
      </c>
      <c r="AB54" s="189">
        <v>1728.777384</v>
      </c>
      <c r="AC54" s="189">
        <v>1444.716868</v>
      </c>
      <c r="AD54" s="189">
        <v>1445.6230959999998</v>
      </c>
      <c r="AE54" s="189">
        <v>1330.817783</v>
      </c>
      <c r="AF54" s="189">
        <v>1206.718588</v>
      </c>
      <c r="AG54" s="197"/>
      <c r="AH54" s="125"/>
    </row>
    <row r="55" spans="1:34" ht="12.75" customHeight="1">
      <c r="A55" s="18">
        <v>46</v>
      </c>
      <c r="B55" s="30"/>
      <c r="C55" s="107" t="s">
        <v>21</v>
      </c>
      <c r="D55" s="172"/>
      <c r="E55" s="189">
        <v>0</v>
      </c>
      <c r="F55" s="189">
        <v>0</v>
      </c>
      <c r="G55" s="189">
        <v>0</v>
      </c>
      <c r="H55" s="189">
        <v>0</v>
      </c>
      <c r="I55" s="189">
        <v>0</v>
      </c>
      <c r="J55" s="189">
        <v>0</v>
      </c>
      <c r="K55" s="189">
        <v>0</v>
      </c>
      <c r="L55" s="189">
        <v>0</v>
      </c>
      <c r="M55" s="189">
        <v>0</v>
      </c>
      <c r="N55" s="189">
        <v>0</v>
      </c>
      <c r="O55" s="189">
        <v>0</v>
      </c>
      <c r="P55" s="189">
        <v>0</v>
      </c>
      <c r="Q55" s="189">
        <v>0</v>
      </c>
      <c r="R55" s="189">
        <v>0</v>
      </c>
      <c r="S55" s="189">
        <v>0</v>
      </c>
      <c r="T55" s="189">
        <v>0</v>
      </c>
      <c r="U55" s="189">
        <v>0</v>
      </c>
      <c r="V55" s="189">
        <v>0</v>
      </c>
      <c r="W55" s="189">
        <v>0</v>
      </c>
      <c r="X55" s="189">
        <v>0</v>
      </c>
      <c r="Y55" s="189">
        <v>0</v>
      </c>
      <c r="Z55" s="189">
        <v>0</v>
      </c>
      <c r="AA55" s="189">
        <v>0</v>
      </c>
      <c r="AB55" s="189">
        <v>0</v>
      </c>
      <c r="AC55" s="189">
        <v>0</v>
      </c>
      <c r="AD55" s="189">
        <v>0</v>
      </c>
      <c r="AE55" s="189">
        <v>0</v>
      </c>
      <c r="AF55" s="189">
        <v>0</v>
      </c>
      <c r="AG55" s="197"/>
      <c r="AH55" s="125"/>
    </row>
    <row r="56" spans="1:34" ht="12.75" customHeight="1">
      <c r="A56" s="18">
        <v>47</v>
      </c>
      <c r="B56" s="30"/>
      <c r="C56" s="107" t="s">
        <v>22</v>
      </c>
      <c r="D56" s="172"/>
      <c r="E56" s="189">
        <v>0</v>
      </c>
      <c r="F56" s="189">
        <v>0</v>
      </c>
      <c r="G56" s="189">
        <v>0</v>
      </c>
      <c r="H56" s="189">
        <v>0</v>
      </c>
      <c r="I56" s="189">
        <v>0</v>
      </c>
      <c r="J56" s="189">
        <v>0</v>
      </c>
      <c r="K56" s="189">
        <v>0</v>
      </c>
      <c r="L56" s="189">
        <v>0</v>
      </c>
      <c r="M56" s="189">
        <v>0</v>
      </c>
      <c r="N56" s="189">
        <v>0</v>
      </c>
      <c r="O56" s="189">
        <v>0</v>
      </c>
      <c r="P56" s="189">
        <v>0</v>
      </c>
      <c r="Q56" s="189">
        <v>0</v>
      </c>
      <c r="R56" s="189">
        <v>0</v>
      </c>
      <c r="S56" s="189">
        <v>0</v>
      </c>
      <c r="T56" s="189">
        <v>0</v>
      </c>
      <c r="U56" s="189">
        <v>0</v>
      </c>
      <c r="V56" s="189">
        <v>0</v>
      </c>
      <c r="W56" s="189">
        <v>0</v>
      </c>
      <c r="X56" s="189">
        <v>0</v>
      </c>
      <c r="Y56" s="189">
        <v>0</v>
      </c>
      <c r="Z56" s="189">
        <v>0</v>
      </c>
      <c r="AA56" s="189">
        <v>0</v>
      </c>
      <c r="AB56" s="189">
        <v>0</v>
      </c>
      <c r="AC56" s="189">
        <v>0</v>
      </c>
      <c r="AD56" s="189">
        <v>0</v>
      </c>
      <c r="AE56" s="189">
        <v>0</v>
      </c>
      <c r="AF56" s="189">
        <v>0</v>
      </c>
      <c r="AG56" s="197"/>
      <c r="AH56" s="125"/>
    </row>
    <row r="57" spans="1:34" ht="12.75" customHeight="1">
      <c r="A57" s="18">
        <v>48</v>
      </c>
      <c r="B57" s="30"/>
      <c r="C57" s="107" t="s">
        <v>23</v>
      </c>
      <c r="D57" s="172"/>
      <c r="E57" s="189">
        <v>314.70356900000002</v>
      </c>
      <c r="F57" s="189">
        <v>330.14290299999999</v>
      </c>
      <c r="G57" s="189">
        <v>364.24893900000001</v>
      </c>
      <c r="H57" s="189">
        <v>401.04808399999996</v>
      </c>
      <c r="I57" s="189">
        <v>412.87478800000002</v>
      </c>
      <c r="J57" s="189">
        <v>409.08133299999997</v>
      </c>
      <c r="K57" s="189">
        <v>392.39602000000002</v>
      </c>
      <c r="L57" s="189">
        <v>391.47189500000002</v>
      </c>
      <c r="M57" s="189">
        <v>381.57912699999997</v>
      </c>
      <c r="N57" s="189">
        <v>369.64417400000002</v>
      </c>
      <c r="O57" s="189">
        <v>359.46557000000001</v>
      </c>
      <c r="P57" s="189">
        <v>344.37195100000002</v>
      </c>
      <c r="Q57" s="189">
        <v>353.73645400000004</v>
      </c>
      <c r="R57" s="189">
        <v>358.36689799999999</v>
      </c>
      <c r="S57" s="189">
        <v>389.05008000000004</v>
      </c>
      <c r="T57" s="189">
        <v>422.25073900000001</v>
      </c>
      <c r="U57" s="189">
        <v>448.61263500000001</v>
      </c>
      <c r="V57" s="189">
        <v>450.69354900000002</v>
      </c>
      <c r="W57" s="189">
        <v>434.13072799999998</v>
      </c>
      <c r="X57" s="189">
        <v>389.69521900000001</v>
      </c>
      <c r="Y57" s="189">
        <v>437.92018000000002</v>
      </c>
      <c r="Z57" s="189">
        <v>489.87861700000002</v>
      </c>
      <c r="AA57" s="189">
        <v>475.946777</v>
      </c>
      <c r="AB57" s="189">
        <v>494.36196799999999</v>
      </c>
      <c r="AC57" s="189">
        <v>493.86992599999996</v>
      </c>
      <c r="AD57" s="189">
        <v>478.23535399999997</v>
      </c>
      <c r="AE57" s="189">
        <v>458.87391600000001</v>
      </c>
      <c r="AF57" s="189">
        <v>459.72125</v>
      </c>
      <c r="AG57" s="197"/>
      <c r="AH57" s="125"/>
    </row>
    <row r="58" spans="1:34" ht="12.75" customHeight="1">
      <c r="A58" s="18">
        <v>49</v>
      </c>
      <c r="B58" s="30"/>
      <c r="C58" s="107" t="s">
        <v>24</v>
      </c>
      <c r="D58" s="172"/>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97"/>
      <c r="AH58" s="125"/>
    </row>
    <row r="59" spans="1:34" s="127" customFormat="1" ht="12.75" customHeight="1">
      <c r="B59" s="118" t="s">
        <v>165</v>
      </c>
      <c r="C59" s="103" t="s">
        <v>166</v>
      </c>
      <c r="D59" s="123"/>
      <c r="E59" s="184">
        <v>1726.148631</v>
      </c>
      <c r="F59" s="184">
        <v>1846.7930940000001</v>
      </c>
      <c r="G59" s="184">
        <v>2030.2323329999999</v>
      </c>
      <c r="H59" s="184">
        <v>2193.5943360000001</v>
      </c>
      <c r="I59" s="184">
        <v>2222.9808849999999</v>
      </c>
      <c r="J59" s="184">
        <v>2310.3698439999998</v>
      </c>
      <c r="K59" s="184">
        <v>2333.1753960000001</v>
      </c>
      <c r="L59" s="184">
        <v>2858.3456489999999</v>
      </c>
      <c r="M59" s="184">
        <v>3119.3402059999999</v>
      </c>
      <c r="N59" s="184">
        <v>3165.1166499999999</v>
      </c>
      <c r="O59" s="184">
        <v>3341.5804950000002</v>
      </c>
      <c r="P59" s="184">
        <v>3098.3356760000001</v>
      </c>
      <c r="Q59" s="184">
        <v>3270.1335159999999</v>
      </c>
      <c r="R59" s="184">
        <v>3297.2472659999994</v>
      </c>
      <c r="S59" s="184">
        <v>3554.3548869999995</v>
      </c>
      <c r="T59" s="184">
        <v>3393.8150009999999</v>
      </c>
      <c r="U59" s="184">
        <v>3591.4769400000005</v>
      </c>
      <c r="V59" s="184">
        <v>3571.632235</v>
      </c>
      <c r="W59" s="184">
        <v>3382.7509879999998</v>
      </c>
      <c r="X59" s="184">
        <v>2968.0534040000002</v>
      </c>
      <c r="Y59" s="184">
        <v>3804.493219</v>
      </c>
      <c r="Z59" s="184">
        <v>3924.0430249999999</v>
      </c>
      <c r="AA59" s="184">
        <v>3804.4999800000001</v>
      </c>
      <c r="AB59" s="184">
        <v>4072.6086459999997</v>
      </c>
      <c r="AC59" s="184">
        <v>3910.2310669999997</v>
      </c>
      <c r="AD59" s="184">
        <v>3687.3057769999996</v>
      </c>
      <c r="AE59" s="184">
        <v>3766.142546</v>
      </c>
      <c r="AF59" s="184">
        <v>3763.943757</v>
      </c>
      <c r="AG59" s="187"/>
      <c r="AH59" s="103"/>
    </row>
    <row r="60" spans="1:34" ht="12.75" customHeight="1">
      <c r="A60" s="18">
        <v>50</v>
      </c>
      <c r="B60" s="30"/>
      <c r="C60" s="121" t="s">
        <v>18</v>
      </c>
      <c r="D60" s="173" t="str">
        <f>D2</f>
        <v>ktoe</v>
      </c>
      <c r="E60" s="189">
        <v>520.86294900000007</v>
      </c>
      <c r="F60" s="189">
        <v>576.80238199999997</v>
      </c>
      <c r="G60" s="189">
        <v>766.78080399999999</v>
      </c>
      <c r="H60" s="189">
        <v>816.35110499999996</v>
      </c>
      <c r="I60" s="189">
        <v>832.49097800000004</v>
      </c>
      <c r="J60" s="189">
        <v>806.961184</v>
      </c>
      <c r="K60" s="189">
        <v>749.13565900000003</v>
      </c>
      <c r="L60" s="189">
        <v>781.52559099999996</v>
      </c>
      <c r="M60" s="189">
        <v>774.79752899999994</v>
      </c>
      <c r="N60" s="189">
        <v>921.2629740000001</v>
      </c>
      <c r="O60" s="189">
        <v>851.76669900000002</v>
      </c>
      <c r="P60" s="189">
        <v>658.540662</v>
      </c>
      <c r="Q60" s="189">
        <v>622.84749399999998</v>
      </c>
      <c r="R60" s="189">
        <v>585.50545099999999</v>
      </c>
      <c r="S60" s="189">
        <v>736.68903</v>
      </c>
      <c r="T60" s="189">
        <v>695.10999500000003</v>
      </c>
      <c r="U60" s="189">
        <v>703.03587700000003</v>
      </c>
      <c r="V60" s="189">
        <v>636.28033800000003</v>
      </c>
      <c r="W60" s="189">
        <v>516.50219500000003</v>
      </c>
      <c r="X60" s="189">
        <v>440.89200900000003</v>
      </c>
      <c r="Y60" s="189">
        <v>489.26803999999998</v>
      </c>
      <c r="Z60" s="189">
        <v>447.00672499999996</v>
      </c>
      <c r="AA60" s="189">
        <v>370.95008799999999</v>
      </c>
      <c r="AB60" s="189">
        <v>335.39871600000004</v>
      </c>
      <c r="AC60" s="189">
        <v>277.39099200000004</v>
      </c>
      <c r="AD60" s="189">
        <v>246.56106899999997</v>
      </c>
      <c r="AE60" s="189">
        <v>203.20653099999998</v>
      </c>
      <c r="AF60" s="189">
        <v>195.043385</v>
      </c>
      <c r="AG60" s="197"/>
      <c r="AH60" s="130"/>
    </row>
    <row r="61" spans="1:34" ht="12.75" customHeight="1">
      <c r="A61" s="18">
        <v>51</v>
      </c>
      <c r="B61" s="30"/>
      <c r="C61" s="121" t="s">
        <v>19</v>
      </c>
      <c r="D61" s="173"/>
      <c r="E61" s="189">
        <v>1.9440000000000002E-2</v>
      </c>
      <c r="F61" s="189">
        <v>5.28E-2</v>
      </c>
      <c r="G61" s="189">
        <v>9.5427</v>
      </c>
      <c r="H61" s="189">
        <v>17.662500000000001</v>
      </c>
      <c r="I61" s="189">
        <v>25.555499999999999</v>
      </c>
      <c r="J61" s="189">
        <v>71.211600000000004</v>
      </c>
      <c r="K61" s="189">
        <v>97.677899999999994</v>
      </c>
      <c r="L61" s="189">
        <v>114.72210000000001</v>
      </c>
      <c r="M61" s="189">
        <v>125.3664</v>
      </c>
      <c r="N61" s="189">
        <v>141.21089999999998</v>
      </c>
      <c r="O61" s="189">
        <v>156.6996</v>
      </c>
      <c r="P61" s="189">
        <v>163.3493</v>
      </c>
      <c r="Q61" s="189">
        <v>185.83529999999999</v>
      </c>
      <c r="R61" s="189">
        <v>212.85255600000002</v>
      </c>
      <c r="S61" s="189">
        <v>234.47452600000003</v>
      </c>
      <c r="T61" s="189">
        <v>232.68888899999999</v>
      </c>
      <c r="U61" s="189">
        <v>257.23841500000003</v>
      </c>
      <c r="V61" s="189">
        <v>259.63995499999999</v>
      </c>
      <c r="W61" s="189">
        <v>255.211962</v>
      </c>
      <c r="X61" s="189">
        <v>213.41751600000001</v>
      </c>
      <c r="Y61" s="189">
        <v>277.76824399999998</v>
      </c>
      <c r="Z61" s="189">
        <v>336.48319699999996</v>
      </c>
      <c r="AA61" s="189">
        <v>390.02700599999997</v>
      </c>
      <c r="AB61" s="189">
        <v>415.87732699999998</v>
      </c>
      <c r="AC61" s="189">
        <v>435.38652399999995</v>
      </c>
      <c r="AD61" s="189">
        <v>422.84664399999997</v>
      </c>
      <c r="AE61" s="189">
        <v>456.98370599999998</v>
      </c>
      <c r="AF61" s="189">
        <v>478.663027</v>
      </c>
      <c r="AG61" s="197"/>
      <c r="AH61" s="130"/>
    </row>
    <row r="62" spans="1:34" ht="12.75" customHeight="1">
      <c r="A62" s="18">
        <v>52</v>
      </c>
      <c r="B62" s="30"/>
      <c r="C62" s="121" t="s">
        <v>20</v>
      </c>
      <c r="D62" s="173"/>
      <c r="E62" s="189">
        <v>728.63944499999991</v>
      </c>
      <c r="F62" s="189">
        <v>751.88261999999997</v>
      </c>
      <c r="G62" s="189">
        <v>696.06303700000001</v>
      </c>
      <c r="H62" s="189">
        <v>743.38110100000006</v>
      </c>
      <c r="I62" s="189">
        <v>731.264498</v>
      </c>
      <c r="J62" s="189">
        <v>757.35178300000007</v>
      </c>
      <c r="K62" s="189">
        <v>780.12065300000006</v>
      </c>
      <c r="L62" s="189">
        <v>1109.011311</v>
      </c>
      <c r="M62" s="189">
        <v>1183.9071719999999</v>
      </c>
      <c r="N62" s="189">
        <v>1076.0399869999999</v>
      </c>
      <c r="O62" s="189">
        <v>1236.4806370000001</v>
      </c>
      <c r="P62" s="189">
        <v>1219.548708</v>
      </c>
      <c r="Q62" s="189">
        <v>1328.340514</v>
      </c>
      <c r="R62" s="189">
        <v>1317.7270109999999</v>
      </c>
      <c r="S62" s="189">
        <v>1347.556628</v>
      </c>
      <c r="T62" s="189">
        <v>1248.53738</v>
      </c>
      <c r="U62" s="189">
        <v>1345.1948110000001</v>
      </c>
      <c r="V62" s="189">
        <v>1353.1138880000001</v>
      </c>
      <c r="W62" s="189">
        <v>1348.4931839999999</v>
      </c>
      <c r="X62" s="189">
        <v>1223.6251810000001</v>
      </c>
      <c r="Y62" s="189">
        <v>1653.1566850000002</v>
      </c>
      <c r="Z62" s="189">
        <v>1693.3920479999999</v>
      </c>
      <c r="AA62" s="189">
        <v>1645.2832100000001</v>
      </c>
      <c r="AB62" s="189">
        <v>1921.546386</v>
      </c>
      <c r="AC62" s="189">
        <v>1717.9473149999999</v>
      </c>
      <c r="AD62" s="189">
        <v>1629.4370120000001</v>
      </c>
      <c r="AE62" s="189">
        <v>1693.181333</v>
      </c>
      <c r="AF62" s="189">
        <v>1633.3902439999999</v>
      </c>
      <c r="AG62" s="197"/>
      <c r="AH62" s="130"/>
    </row>
    <row r="63" spans="1:34" ht="12.75" customHeight="1">
      <c r="A63" s="18">
        <v>53</v>
      </c>
      <c r="B63" s="30"/>
      <c r="C63" s="121" t="s">
        <v>21</v>
      </c>
      <c r="D63" s="173"/>
      <c r="E63" s="189">
        <v>0</v>
      </c>
      <c r="F63" s="189">
        <v>0</v>
      </c>
      <c r="G63" s="189">
        <v>0</v>
      </c>
      <c r="H63" s="189">
        <v>0</v>
      </c>
      <c r="I63" s="189">
        <v>0</v>
      </c>
      <c r="J63" s="189">
        <v>0</v>
      </c>
      <c r="K63" s="189">
        <v>0</v>
      </c>
      <c r="L63" s="189">
        <v>0</v>
      </c>
      <c r="M63" s="189">
        <v>0</v>
      </c>
      <c r="N63" s="189">
        <v>0</v>
      </c>
      <c r="O63" s="189">
        <v>0</v>
      </c>
      <c r="P63" s="189">
        <v>0</v>
      </c>
      <c r="Q63" s="189">
        <v>0</v>
      </c>
      <c r="R63" s="189">
        <v>0</v>
      </c>
      <c r="S63" s="189">
        <v>0</v>
      </c>
      <c r="T63" s="189">
        <v>0</v>
      </c>
      <c r="U63" s="189">
        <v>0</v>
      </c>
      <c r="V63" s="189">
        <v>0</v>
      </c>
      <c r="W63" s="189">
        <v>0</v>
      </c>
      <c r="X63" s="189">
        <v>0</v>
      </c>
      <c r="Y63" s="189">
        <v>0</v>
      </c>
      <c r="Z63" s="189">
        <v>0</v>
      </c>
      <c r="AA63" s="189">
        <v>0</v>
      </c>
      <c r="AB63" s="189">
        <v>0</v>
      </c>
      <c r="AC63" s="189">
        <v>0</v>
      </c>
      <c r="AD63" s="189">
        <v>0</v>
      </c>
      <c r="AE63" s="189">
        <v>0</v>
      </c>
      <c r="AF63" s="189">
        <v>0</v>
      </c>
      <c r="AG63" s="197"/>
      <c r="AH63" s="130"/>
    </row>
    <row r="64" spans="1:34" ht="12.75" customHeight="1">
      <c r="A64" s="18">
        <v>54</v>
      </c>
      <c r="B64" s="30"/>
      <c r="C64" s="121" t="s">
        <v>22</v>
      </c>
      <c r="D64" s="173"/>
      <c r="E64" s="189">
        <v>0</v>
      </c>
      <c r="F64" s="189">
        <v>0</v>
      </c>
      <c r="G64" s="189">
        <v>0</v>
      </c>
      <c r="H64" s="189">
        <v>0</v>
      </c>
      <c r="I64" s="189">
        <v>0</v>
      </c>
      <c r="J64" s="189">
        <v>0</v>
      </c>
      <c r="K64" s="189">
        <v>0</v>
      </c>
      <c r="L64" s="189">
        <v>0</v>
      </c>
      <c r="M64" s="189">
        <v>0</v>
      </c>
      <c r="N64" s="189">
        <v>0</v>
      </c>
      <c r="O64" s="189">
        <v>0</v>
      </c>
      <c r="P64" s="189">
        <v>0</v>
      </c>
      <c r="Q64" s="189">
        <v>0</v>
      </c>
      <c r="R64" s="189">
        <v>0</v>
      </c>
      <c r="S64" s="189">
        <v>0</v>
      </c>
      <c r="T64" s="189">
        <v>2.0638640000000001</v>
      </c>
      <c r="U64" s="189">
        <v>3.2962730000000002</v>
      </c>
      <c r="V64" s="189">
        <v>3.0954760000000001</v>
      </c>
      <c r="W64" s="189">
        <v>0.40602499999999997</v>
      </c>
      <c r="X64" s="189">
        <v>7.0506919999999997</v>
      </c>
      <c r="Y64" s="189">
        <v>9.2455759999999998</v>
      </c>
      <c r="Z64" s="189">
        <v>8.9152880000000003</v>
      </c>
      <c r="AA64" s="189">
        <v>9.4313520000000004</v>
      </c>
      <c r="AB64" s="189">
        <v>8.2969889999999999</v>
      </c>
      <c r="AC64" s="189">
        <v>7.1306240000000001</v>
      </c>
      <c r="AD64" s="189">
        <v>5.9678010000000006</v>
      </c>
      <c r="AE64" s="189">
        <v>6.0151479999999999</v>
      </c>
      <c r="AF64" s="189">
        <v>6.3437700000000001</v>
      </c>
      <c r="AG64" s="197"/>
      <c r="AH64" s="130"/>
    </row>
    <row r="65" spans="1:34" ht="12.75" customHeight="1">
      <c r="A65" s="18">
        <v>55</v>
      </c>
      <c r="B65" s="30"/>
      <c r="C65" s="121" t="s">
        <v>23</v>
      </c>
      <c r="D65" s="173"/>
      <c r="E65" s="189">
        <v>476.62679700000001</v>
      </c>
      <c r="F65" s="189">
        <v>518.05529200000001</v>
      </c>
      <c r="G65" s="189">
        <v>557.84579199999996</v>
      </c>
      <c r="H65" s="189">
        <v>616.19962999999996</v>
      </c>
      <c r="I65" s="189">
        <v>633.66990899999996</v>
      </c>
      <c r="J65" s="189">
        <v>674.84527700000001</v>
      </c>
      <c r="K65" s="189">
        <v>706.24118399999998</v>
      </c>
      <c r="L65" s="189">
        <v>853.08664699999997</v>
      </c>
      <c r="M65" s="189">
        <v>1035.2691050000001</v>
      </c>
      <c r="N65" s="189">
        <v>1026.602789</v>
      </c>
      <c r="O65" s="189">
        <v>1096.6335589999999</v>
      </c>
      <c r="P65" s="189">
        <v>1056.8970060000001</v>
      </c>
      <c r="Q65" s="189">
        <v>1133.1102080000001</v>
      </c>
      <c r="R65" s="189">
        <v>1181.1622479999999</v>
      </c>
      <c r="S65" s="189">
        <v>1235.6347029999999</v>
      </c>
      <c r="T65" s="189">
        <v>1215.4148729999999</v>
      </c>
      <c r="U65" s="189">
        <v>1282.711564</v>
      </c>
      <c r="V65" s="189">
        <v>1319.5025780000001</v>
      </c>
      <c r="W65" s="189">
        <v>1262.137622</v>
      </c>
      <c r="X65" s="189">
        <v>1083.068006</v>
      </c>
      <c r="Y65" s="189">
        <v>1375.0546740000002</v>
      </c>
      <c r="Z65" s="189">
        <v>1438.2457669999999</v>
      </c>
      <c r="AA65" s="189">
        <v>1388.8083240000001</v>
      </c>
      <c r="AB65" s="189">
        <v>1391.4892279999999</v>
      </c>
      <c r="AC65" s="189">
        <v>1472.375612</v>
      </c>
      <c r="AD65" s="189">
        <v>1382.4932509999999</v>
      </c>
      <c r="AE65" s="189">
        <v>1406.7558280000001</v>
      </c>
      <c r="AF65" s="189">
        <v>1450.5033310000001</v>
      </c>
      <c r="AG65" s="197"/>
      <c r="AH65" s="130"/>
    </row>
    <row r="66" spans="1:34" ht="12.75" customHeight="1">
      <c r="A66" s="18">
        <v>56</v>
      </c>
      <c r="B66" s="30"/>
      <c r="C66" s="121" t="s">
        <v>24</v>
      </c>
      <c r="D66" s="173"/>
      <c r="E66" s="189"/>
      <c r="F66" s="189"/>
      <c r="G66" s="189"/>
      <c r="H66" s="189"/>
      <c r="I66" s="189"/>
      <c r="J66" s="189"/>
      <c r="K66" s="189"/>
      <c r="L66" s="189"/>
      <c r="M66" s="189"/>
      <c r="N66" s="189"/>
      <c r="O66" s="189"/>
      <c r="P66" s="189"/>
      <c r="Q66" s="189"/>
      <c r="R66" s="189"/>
      <c r="S66" s="189"/>
      <c r="T66" s="189"/>
      <c r="U66" s="189"/>
      <c r="V66" s="189"/>
      <c r="W66" s="189"/>
      <c r="X66" s="189"/>
      <c r="Y66" s="189"/>
      <c r="Z66" s="189"/>
      <c r="AA66" s="189"/>
      <c r="AB66" s="189"/>
      <c r="AC66" s="189"/>
      <c r="AD66" s="189"/>
      <c r="AE66" s="189"/>
      <c r="AF66" s="189"/>
      <c r="AG66" s="197"/>
      <c r="AH66" s="130"/>
    </row>
    <row r="67" spans="1:34" s="127" customFormat="1" ht="12.75" customHeight="1">
      <c r="B67" s="118" t="s">
        <v>167</v>
      </c>
      <c r="C67" s="103" t="s">
        <v>168</v>
      </c>
      <c r="D67" s="123"/>
      <c r="E67" s="184">
        <v>807.78175299999998</v>
      </c>
      <c r="F67" s="184">
        <v>866.72390199999995</v>
      </c>
      <c r="G67" s="184">
        <v>898.2460410000001</v>
      </c>
      <c r="H67" s="184">
        <v>967.21724199999994</v>
      </c>
      <c r="I67" s="184">
        <v>1055.3467350000001</v>
      </c>
      <c r="J67" s="184">
        <v>1184.1103419999999</v>
      </c>
      <c r="K67" s="184">
        <v>1312.608489</v>
      </c>
      <c r="L67" s="184">
        <v>1527.669281</v>
      </c>
      <c r="M67" s="184">
        <v>1577.946866</v>
      </c>
      <c r="N67" s="184">
        <v>1900.0698790000001</v>
      </c>
      <c r="O67" s="184">
        <v>2335.9134159999999</v>
      </c>
      <c r="P67" s="184">
        <v>2682.3676730000002</v>
      </c>
      <c r="Q67" s="184">
        <v>2868.048182</v>
      </c>
      <c r="R67" s="184">
        <v>2773.7336850000002</v>
      </c>
      <c r="S67" s="184">
        <v>3085.9898510000003</v>
      </c>
      <c r="T67" s="184">
        <v>3440.3198400000001</v>
      </c>
      <c r="U67" s="184">
        <v>3703.3801439999997</v>
      </c>
      <c r="V67" s="184">
        <v>3999.647481</v>
      </c>
      <c r="W67" s="184">
        <v>4099.2503059999999</v>
      </c>
      <c r="X67" s="184">
        <v>3839.3506279999997</v>
      </c>
      <c r="Y67" s="184">
        <v>4441.4284220000009</v>
      </c>
      <c r="Z67" s="184">
        <v>4754.3506319999997</v>
      </c>
      <c r="AA67" s="184">
        <v>4933.7655560000003</v>
      </c>
      <c r="AB67" s="184">
        <v>5144.1890599999997</v>
      </c>
      <c r="AC67" s="184">
        <v>5344.3776339999995</v>
      </c>
      <c r="AD67" s="184">
        <v>5422.5819900000006</v>
      </c>
      <c r="AE67" s="184">
        <v>5664.7784279999996</v>
      </c>
      <c r="AF67" s="184">
        <v>5933.21335</v>
      </c>
      <c r="AG67" s="187"/>
      <c r="AH67" s="103"/>
    </row>
    <row r="68" spans="1:34" ht="12.75" customHeight="1">
      <c r="A68" s="18">
        <v>57</v>
      </c>
      <c r="B68" s="30"/>
      <c r="C68" s="107" t="s">
        <v>18</v>
      </c>
      <c r="D68" s="172" t="str">
        <f>D2</f>
        <v>ktoe</v>
      </c>
      <c r="E68" s="189">
        <v>178.26600400000001</v>
      </c>
      <c r="F68" s="189">
        <v>173.95744699999997</v>
      </c>
      <c r="G68" s="189">
        <v>162.04638699999998</v>
      </c>
      <c r="H68" s="189">
        <v>170.49909299999999</v>
      </c>
      <c r="I68" s="189">
        <v>191.05361499999998</v>
      </c>
      <c r="J68" s="189">
        <v>209.368898</v>
      </c>
      <c r="K68" s="189">
        <v>226.31072899999998</v>
      </c>
      <c r="L68" s="189">
        <v>243.73873399999999</v>
      </c>
      <c r="M68" s="189">
        <v>228.18785</v>
      </c>
      <c r="N68" s="189">
        <v>261.54924900000003</v>
      </c>
      <c r="O68" s="189">
        <v>277.35058600000002</v>
      </c>
      <c r="P68" s="189">
        <v>554.46848499999999</v>
      </c>
      <c r="Q68" s="189">
        <v>566.01998500000002</v>
      </c>
      <c r="R68" s="189">
        <v>328.143843</v>
      </c>
      <c r="S68" s="189">
        <v>184.959914</v>
      </c>
      <c r="T68" s="189">
        <v>216.40709399999997</v>
      </c>
      <c r="U68" s="189">
        <v>223.91877600000001</v>
      </c>
      <c r="V68" s="189">
        <v>198.24140899999998</v>
      </c>
      <c r="W68" s="189">
        <v>162.28894299999999</v>
      </c>
      <c r="X68" s="189">
        <v>157.94413400000002</v>
      </c>
      <c r="Y68" s="189">
        <v>181.91164600000002</v>
      </c>
      <c r="Z68" s="189">
        <v>155.84229300000001</v>
      </c>
      <c r="AA68" s="189">
        <v>145.43369300000003</v>
      </c>
      <c r="AB68" s="189">
        <v>134.35381599999999</v>
      </c>
      <c r="AC68" s="189">
        <v>123.18594699999998</v>
      </c>
      <c r="AD68" s="189">
        <v>111.96011999999999</v>
      </c>
      <c r="AE68" s="189">
        <v>110.03177900000001</v>
      </c>
      <c r="AF68" s="189">
        <v>102.962546</v>
      </c>
      <c r="AG68" s="197"/>
      <c r="AH68" s="125"/>
    </row>
    <row r="69" spans="1:34" ht="12.75" customHeight="1">
      <c r="A69" s="18">
        <v>58</v>
      </c>
      <c r="B69" s="30"/>
      <c r="C69" s="107" t="s">
        <v>19</v>
      </c>
      <c r="D69" s="172"/>
      <c r="E69" s="189">
        <v>34.468739999999997</v>
      </c>
      <c r="F69" s="189">
        <v>40.9131</v>
      </c>
      <c r="G69" s="189">
        <v>40.348800000000004</v>
      </c>
      <c r="H69" s="189">
        <v>43.288399999999996</v>
      </c>
      <c r="I69" s="189">
        <v>45.685499999999998</v>
      </c>
      <c r="J69" s="189">
        <v>55.474200000000003</v>
      </c>
      <c r="K69" s="189">
        <v>59.321899999999999</v>
      </c>
      <c r="L69" s="189">
        <v>66.125799999999998</v>
      </c>
      <c r="M69" s="189">
        <v>76.378799999999984</v>
      </c>
      <c r="N69" s="189">
        <v>129.99270000000001</v>
      </c>
      <c r="O69" s="189">
        <v>192.89569999999998</v>
      </c>
      <c r="P69" s="189">
        <v>223.1858</v>
      </c>
      <c r="Q69" s="189">
        <v>186.36699999999999</v>
      </c>
      <c r="R69" s="189">
        <v>120.26435699999999</v>
      </c>
      <c r="S69" s="189">
        <v>121.57520000000001</v>
      </c>
      <c r="T69" s="189">
        <v>118.109354</v>
      </c>
      <c r="U69" s="189">
        <v>127.971718</v>
      </c>
      <c r="V69" s="189">
        <v>150.56873300000001</v>
      </c>
      <c r="W69" s="189">
        <v>142.31866299999999</v>
      </c>
      <c r="X69" s="189">
        <v>138.663082</v>
      </c>
      <c r="Y69" s="189">
        <v>172.89679100000001</v>
      </c>
      <c r="Z69" s="189">
        <v>256.92630100000002</v>
      </c>
      <c r="AA69" s="189">
        <v>304.277537</v>
      </c>
      <c r="AB69" s="189">
        <v>315.23361</v>
      </c>
      <c r="AC69" s="189">
        <v>347.42919999999998</v>
      </c>
      <c r="AD69" s="189">
        <v>363.05853800000006</v>
      </c>
      <c r="AE69" s="189">
        <v>390.90746499999995</v>
      </c>
      <c r="AF69" s="189">
        <v>422.11399499999999</v>
      </c>
      <c r="AG69" s="197"/>
      <c r="AH69" s="125"/>
    </row>
    <row r="70" spans="1:34" ht="12.75" customHeight="1">
      <c r="A70" s="18">
        <v>59</v>
      </c>
      <c r="B70" s="30"/>
      <c r="C70" s="107" t="s">
        <v>20</v>
      </c>
      <c r="D70" s="172"/>
      <c r="E70" s="189">
        <v>6.4913629999999998</v>
      </c>
      <c r="F70" s="189">
        <v>3.9389000000000003</v>
      </c>
      <c r="G70" s="189">
        <v>0.47249999999999998</v>
      </c>
      <c r="H70" s="189">
        <v>0.38289999999999996</v>
      </c>
      <c r="I70" s="189">
        <v>0</v>
      </c>
      <c r="J70" s="189">
        <v>0</v>
      </c>
      <c r="K70" s="189">
        <v>0</v>
      </c>
      <c r="L70" s="189">
        <v>7.2390049999999997</v>
      </c>
      <c r="M70" s="189">
        <v>17.500209999999999</v>
      </c>
      <c r="N70" s="189">
        <v>20.510974999999998</v>
      </c>
      <c r="O70" s="189">
        <v>25.043749999999999</v>
      </c>
      <c r="P70" s="189">
        <v>16.824205000000003</v>
      </c>
      <c r="Q70" s="189">
        <v>19.943277999999999</v>
      </c>
      <c r="R70" s="189">
        <v>29.677414000000002</v>
      </c>
      <c r="S70" s="189">
        <v>130.263113</v>
      </c>
      <c r="T70" s="189">
        <v>137.67820499999999</v>
      </c>
      <c r="U70" s="189">
        <v>136.85847899999999</v>
      </c>
      <c r="V70" s="189">
        <v>148.00412100000003</v>
      </c>
      <c r="W70" s="189">
        <v>125.791624</v>
      </c>
      <c r="X70" s="189">
        <v>103.21960700000001</v>
      </c>
      <c r="Y70" s="189">
        <v>132.37250800000001</v>
      </c>
      <c r="Z70" s="189">
        <v>123.42606599999999</v>
      </c>
      <c r="AA70" s="189">
        <v>141.604084</v>
      </c>
      <c r="AB70" s="189">
        <v>144.67002299999999</v>
      </c>
      <c r="AC70" s="189">
        <v>132.137517</v>
      </c>
      <c r="AD70" s="189">
        <v>139.69099400000002</v>
      </c>
      <c r="AE70" s="189">
        <v>134.693646</v>
      </c>
      <c r="AF70" s="189">
        <v>141.39164400000001</v>
      </c>
      <c r="AG70" s="197"/>
      <c r="AH70" s="125"/>
    </row>
    <row r="71" spans="1:34" ht="12.75" customHeight="1">
      <c r="A71" s="18">
        <v>60</v>
      </c>
      <c r="B71" s="30"/>
      <c r="C71" s="107" t="s">
        <v>21</v>
      </c>
      <c r="D71" s="172"/>
      <c r="E71" s="189">
        <v>0</v>
      </c>
      <c r="F71" s="189">
        <v>0</v>
      </c>
      <c r="G71" s="189">
        <v>0</v>
      </c>
      <c r="H71" s="189">
        <v>0</v>
      </c>
      <c r="I71" s="189">
        <v>0</v>
      </c>
      <c r="J71" s="189">
        <v>0</v>
      </c>
      <c r="K71" s="189">
        <v>0</v>
      </c>
      <c r="L71" s="189">
        <v>0</v>
      </c>
      <c r="M71" s="189">
        <v>0</v>
      </c>
      <c r="N71" s="189">
        <v>0</v>
      </c>
      <c r="O71" s="189">
        <v>0</v>
      </c>
      <c r="P71" s="189">
        <v>0</v>
      </c>
      <c r="Q71" s="189">
        <v>0</v>
      </c>
      <c r="R71" s="189">
        <v>0</v>
      </c>
      <c r="S71" s="189">
        <v>0</v>
      </c>
      <c r="T71" s="189">
        <v>0</v>
      </c>
      <c r="U71" s="189">
        <v>0</v>
      </c>
      <c r="V71" s="189">
        <v>0</v>
      </c>
      <c r="W71" s="189">
        <v>0</v>
      </c>
      <c r="X71" s="189">
        <v>0</v>
      </c>
      <c r="Y71" s="189">
        <v>0</v>
      </c>
      <c r="Z71" s="189">
        <v>0</v>
      </c>
      <c r="AA71" s="189">
        <v>0</v>
      </c>
      <c r="AB71" s="189">
        <v>0</v>
      </c>
      <c r="AC71" s="189">
        <v>0</v>
      </c>
      <c r="AD71" s="189">
        <v>0</v>
      </c>
      <c r="AE71" s="189">
        <v>0</v>
      </c>
      <c r="AF71" s="189">
        <v>0</v>
      </c>
      <c r="AG71" s="197"/>
      <c r="AH71" s="125"/>
    </row>
    <row r="72" spans="1:34" ht="12.75" customHeight="1">
      <c r="A72" s="18">
        <v>61</v>
      </c>
      <c r="B72" s="30"/>
      <c r="C72" s="107" t="s">
        <v>22</v>
      </c>
      <c r="D72" s="172"/>
      <c r="E72" s="189">
        <v>0</v>
      </c>
      <c r="F72" s="189">
        <v>0</v>
      </c>
      <c r="G72" s="189">
        <v>0</v>
      </c>
      <c r="H72" s="189">
        <v>0</v>
      </c>
      <c r="I72" s="189">
        <v>0</v>
      </c>
      <c r="J72" s="189">
        <v>0</v>
      </c>
      <c r="K72" s="189">
        <v>0</v>
      </c>
      <c r="L72" s="189">
        <v>0</v>
      </c>
      <c r="M72" s="189">
        <v>0</v>
      </c>
      <c r="N72" s="189">
        <v>0</v>
      </c>
      <c r="O72" s="189">
        <v>0</v>
      </c>
      <c r="P72" s="189">
        <v>0</v>
      </c>
      <c r="Q72" s="189">
        <v>0</v>
      </c>
      <c r="R72" s="189">
        <v>0</v>
      </c>
      <c r="S72" s="189">
        <v>0</v>
      </c>
      <c r="T72" s="189">
        <v>0</v>
      </c>
      <c r="U72" s="189">
        <v>0</v>
      </c>
      <c r="V72" s="189">
        <v>43.494415999999994</v>
      </c>
      <c r="W72" s="189">
        <v>64.232959000000008</v>
      </c>
      <c r="X72" s="189">
        <v>53.842008</v>
      </c>
      <c r="Y72" s="189">
        <v>57.831423999999998</v>
      </c>
      <c r="Z72" s="189">
        <v>52.983654000000001</v>
      </c>
      <c r="AA72" s="189">
        <v>59.176859999999998</v>
      </c>
      <c r="AB72" s="189">
        <v>40.930211</v>
      </c>
      <c r="AC72" s="189">
        <v>40.992942999999997</v>
      </c>
      <c r="AD72" s="189">
        <v>24.905148000000001</v>
      </c>
      <c r="AE72" s="189">
        <v>54.590806999999998</v>
      </c>
      <c r="AF72" s="189">
        <v>54.723134000000002</v>
      </c>
      <c r="AG72" s="197"/>
      <c r="AH72" s="125"/>
    </row>
    <row r="73" spans="1:34" ht="12.75" customHeight="1">
      <c r="A73" s="18">
        <v>62</v>
      </c>
      <c r="B73" s="30"/>
      <c r="C73" s="107" t="s">
        <v>23</v>
      </c>
      <c r="D73" s="172"/>
      <c r="E73" s="189">
        <v>588.55564599999991</v>
      </c>
      <c r="F73" s="189">
        <v>647.91445499999998</v>
      </c>
      <c r="G73" s="189">
        <v>695.37835400000006</v>
      </c>
      <c r="H73" s="189">
        <v>753.04684899999995</v>
      </c>
      <c r="I73" s="189">
        <v>818.60762</v>
      </c>
      <c r="J73" s="189">
        <v>919.26724399999989</v>
      </c>
      <c r="K73" s="189">
        <v>1026.97586</v>
      </c>
      <c r="L73" s="189">
        <v>1210.565742</v>
      </c>
      <c r="M73" s="189">
        <v>1255.8800060000001</v>
      </c>
      <c r="N73" s="189">
        <v>1488.0169550000001</v>
      </c>
      <c r="O73" s="189">
        <v>1840.62338</v>
      </c>
      <c r="P73" s="189">
        <v>1887.8891830000002</v>
      </c>
      <c r="Q73" s="189">
        <v>2095.7179190000002</v>
      </c>
      <c r="R73" s="189">
        <v>2295.6480710000001</v>
      </c>
      <c r="S73" s="189">
        <v>2649.191624</v>
      </c>
      <c r="T73" s="189">
        <v>2968.1251870000001</v>
      </c>
      <c r="U73" s="189">
        <v>3214.631171</v>
      </c>
      <c r="V73" s="189">
        <v>3459.3388020000002</v>
      </c>
      <c r="W73" s="189">
        <v>3604.618117</v>
      </c>
      <c r="X73" s="189">
        <v>3385.6817969999997</v>
      </c>
      <c r="Y73" s="189">
        <v>3896.4160530000004</v>
      </c>
      <c r="Z73" s="189">
        <v>4165.1723179999999</v>
      </c>
      <c r="AA73" s="189">
        <v>4283.2733820000003</v>
      </c>
      <c r="AB73" s="189">
        <v>4509.0014000000001</v>
      </c>
      <c r="AC73" s="189">
        <v>4700.6320269999997</v>
      </c>
      <c r="AD73" s="189">
        <v>4782.9671900000003</v>
      </c>
      <c r="AE73" s="189">
        <v>4974.5547309999993</v>
      </c>
      <c r="AF73" s="189">
        <v>5212.0220310000004</v>
      </c>
      <c r="AG73" s="197"/>
      <c r="AH73" s="125"/>
    </row>
    <row r="74" spans="1:34" ht="12.75" customHeight="1">
      <c r="A74" s="18">
        <v>63</v>
      </c>
      <c r="B74" s="30"/>
      <c r="C74" s="107" t="s">
        <v>24</v>
      </c>
      <c r="D74" s="172"/>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97"/>
      <c r="AH74" s="125"/>
    </row>
    <row r="75" spans="1:34" s="127" customFormat="1" ht="12.75" customHeight="1">
      <c r="B75" s="118" t="s">
        <v>169</v>
      </c>
      <c r="C75" s="103" t="s">
        <v>170</v>
      </c>
      <c r="D75" s="123"/>
      <c r="E75" s="184">
        <v>139.339204</v>
      </c>
      <c r="F75" s="184">
        <v>153.59940399999999</v>
      </c>
      <c r="G75" s="184">
        <v>158.15715500000002</v>
      </c>
      <c r="H75" s="184">
        <v>160.42743400000001</v>
      </c>
      <c r="I75" s="184">
        <v>168.53895300000002</v>
      </c>
      <c r="J75" s="184">
        <v>176.41965299999998</v>
      </c>
      <c r="K75" s="184">
        <v>173.862686</v>
      </c>
      <c r="L75" s="184">
        <v>183.02797699999999</v>
      </c>
      <c r="M75" s="184">
        <v>183.95750800000002</v>
      </c>
      <c r="N75" s="184">
        <v>195.07018799999997</v>
      </c>
      <c r="O75" s="184">
        <v>234.024418</v>
      </c>
      <c r="P75" s="184">
        <v>219.73052799999999</v>
      </c>
      <c r="Q75" s="184">
        <v>423.37760799999995</v>
      </c>
      <c r="R75" s="184">
        <v>223.19599800000003</v>
      </c>
      <c r="S75" s="184">
        <v>239.73104899999998</v>
      </c>
      <c r="T75" s="184">
        <v>247.558042</v>
      </c>
      <c r="U75" s="184">
        <v>239.32467600000001</v>
      </c>
      <c r="V75" s="184">
        <v>249.04490899999999</v>
      </c>
      <c r="W75" s="184">
        <v>240.71777799999998</v>
      </c>
      <c r="X75" s="184">
        <v>218.05095700000001</v>
      </c>
      <c r="Y75" s="184">
        <v>251.009657</v>
      </c>
      <c r="Z75" s="184">
        <v>260.80784399999999</v>
      </c>
      <c r="AA75" s="184">
        <v>262.14700799999997</v>
      </c>
      <c r="AB75" s="184">
        <v>266.75675999999999</v>
      </c>
      <c r="AC75" s="184">
        <v>280.88278700000001</v>
      </c>
      <c r="AD75" s="184">
        <v>273.26564200000001</v>
      </c>
      <c r="AE75" s="184">
        <v>275.258869</v>
      </c>
      <c r="AF75" s="184">
        <v>282.00438299999996</v>
      </c>
      <c r="AG75" s="187"/>
      <c r="AH75" s="103"/>
    </row>
    <row r="76" spans="1:34" ht="12.75" customHeight="1">
      <c r="A76" s="18">
        <v>64</v>
      </c>
      <c r="B76" s="30"/>
      <c r="C76" s="107" t="s">
        <v>18</v>
      </c>
      <c r="D76" s="172" t="str">
        <f>D2</f>
        <v>ktoe</v>
      </c>
      <c r="E76" s="189">
        <v>57.893766999999997</v>
      </c>
      <c r="F76" s="189">
        <v>63.465240000000001</v>
      </c>
      <c r="G76" s="189">
        <v>60.793272999999999</v>
      </c>
      <c r="H76" s="189">
        <v>60.016373000000002</v>
      </c>
      <c r="I76" s="189">
        <v>61.857534000000001</v>
      </c>
      <c r="J76" s="189">
        <v>62.723828999999995</v>
      </c>
      <c r="K76" s="189">
        <v>57.841052000000005</v>
      </c>
      <c r="L76" s="189">
        <v>61.164639000000001</v>
      </c>
      <c r="M76" s="189">
        <v>57.126836000000004</v>
      </c>
      <c r="N76" s="189">
        <v>60.017146999999994</v>
      </c>
      <c r="O76" s="189">
        <v>57.489017999999994</v>
      </c>
      <c r="P76" s="189">
        <v>45.791781999999998</v>
      </c>
      <c r="Q76" s="189">
        <v>100.720314</v>
      </c>
      <c r="R76" s="189">
        <v>43.889201</v>
      </c>
      <c r="S76" s="189">
        <v>46.310921999999998</v>
      </c>
      <c r="T76" s="189">
        <v>44.045741999999997</v>
      </c>
      <c r="U76" s="189">
        <v>39.217292</v>
      </c>
      <c r="V76" s="189">
        <v>36.780809999999995</v>
      </c>
      <c r="W76" s="189">
        <v>34.490860999999995</v>
      </c>
      <c r="X76" s="189">
        <v>31.676034999999999</v>
      </c>
      <c r="Y76" s="189">
        <v>36.482393999999999</v>
      </c>
      <c r="Z76" s="189">
        <v>34.826610000000002</v>
      </c>
      <c r="AA76" s="189">
        <v>35.337358000000002</v>
      </c>
      <c r="AB76" s="189">
        <v>31.560191</v>
      </c>
      <c r="AC76" s="189">
        <v>32.352927000000001</v>
      </c>
      <c r="AD76" s="189">
        <v>28.229875</v>
      </c>
      <c r="AE76" s="189">
        <v>27.336656999999999</v>
      </c>
      <c r="AF76" s="189">
        <v>27.487441999999998</v>
      </c>
      <c r="AG76" s="197"/>
      <c r="AH76" s="125"/>
    </row>
    <row r="77" spans="1:34" ht="12.75" customHeight="1">
      <c r="A77" s="18">
        <v>65</v>
      </c>
      <c r="B77" s="30"/>
      <c r="C77" s="107" t="s">
        <v>19</v>
      </c>
      <c r="D77" s="172"/>
      <c r="E77" s="189">
        <v>0</v>
      </c>
      <c r="F77" s="189">
        <v>1.7999999999999999E-2</v>
      </c>
      <c r="G77" s="189">
        <v>0.28710000000000002</v>
      </c>
      <c r="H77" s="189">
        <v>0.2079</v>
      </c>
      <c r="I77" s="189">
        <v>0.1278</v>
      </c>
      <c r="J77" s="189">
        <v>0.70469999999999999</v>
      </c>
      <c r="K77" s="189">
        <v>1.2185999999999999</v>
      </c>
      <c r="L77" s="189">
        <v>1.5227999999999999</v>
      </c>
      <c r="M77" s="189">
        <v>1.8774000000000002</v>
      </c>
      <c r="N77" s="189">
        <v>7.1063999999999998</v>
      </c>
      <c r="O77" s="189">
        <v>27.441200000000002</v>
      </c>
      <c r="P77" s="189">
        <v>31.610199999999999</v>
      </c>
      <c r="Q77" s="189">
        <v>170.09399999999999</v>
      </c>
      <c r="R77" s="189">
        <v>17.647819999999999</v>
      </c>
      <c r="S77" s="189">
        <v>14.291283999999999</v>
      </c>
      <c r="T77" s="189">
        <v>17.755264</v>
      </c>
      <c r="U77" s="189">
        <v>14.673563</v>
      </c>
      <c r="V77" s="189">
        <v>17.504148000000001</v>
      </c>
      <c r="W77" s="189">
        <v>14.957495000000002</v>
      </c>
      <c r="X77" s="189">
        <v>14.996264999999999</v>
      </c>
      <c r="Y77" s="189">
        <v>19.322837</v>
      </c>
      <c r="Z77" s="189">
        <v>25.957888999999998</v>
      </c>
      <c r="AA77" s="189">
        <v>27.186456999999997</v>
      </c>
      <c r="AB77" s="189">
        <v>30.034291</v>
      </c>
      <c r="AC77" s="189">
        <v>33.583476000000005</v>
      </c>
      <c r="AD77" s="189">
        <v>31.627274</v>
      </c>
      <c r="AE77" s="189">
        <v>32.794254000000002</v>
      </c>
      <c r="AF77" s="189">
        <v>34.483438999999997</v>
      </c>
      <c r="AG77" s="197"/>
      <c r="AH77" s="125"/>
    </row>
    <row r="78" spans="1:34" ht="12.75" customHeight="1">
      <c r="A78" s="18">
        <v>66</v>
      </c>
      <c r="B78" s="30"/>
      <c r="C78" s="107" t="s">
        <v>20</v>
      </c>
      <c r="D78" s="172"/>
      <c r="E78" s="189">
        <v>0.14419999999999999</v>
      </c>
      <c r="F78" s="189">
        <v>0</v>
      </c>
      <c r="G78" s="189">
        <v>0</v>
      </c>
      <c r="H78" s="189">
        <v>0</v>
      </c>
      <c r="I78" s="189">
        <v>0</v>
      </c>
      <c r="J78" s="189">
        <v>0</v>
      </c>
      <c r="K78" s="189">
        <v>0</v>
      </c>
      <c r="L78" s="189">
        <v>0</v>
      </c>
      <c r="M78" s="189">
        <v>0</v>
      </c>
      <c r="N78" s="189">
        <v>0</v>
      </c>
      <c r="O78" s="189">
        <v>0</v>
      </c>
      <c r="P78" s="189">
        <v>0</v>
      </c>
      <c r="Q78" s="189">
        <v>0</v>
      </c>
      <c r="R78" s="189">
        <v>0</v>
      </c>
      <c r="S78" s="189">
        <v>0</v>
      </c>
      <c r="T78" s="189">
        <v>0</v>
      </c>
      <c r="U78" s="189">
        <v>0</v>
      </c>
      <c r="V78" s="189">
        <v>0</v>
      </c>
      <c r="W78" s="189">
        <v>0</v>
      </c>
      <c r="X78" s="189">
        <v>0</v>
      </c>
      <c r="Y78" s="189">
        <v>0</v>
      </c>
      <c r="Z78" s="189">
        <v>0</v>
      </c>
      <c r="AA78" s="189">
        <v>0</v>
      </c>
      <c r="AB78" s="189">
        <v>0</v>
      </c>
      <c r="AC78" s="189">
        <v>0</v>
      </c>
      <c r="AD78" s="189">
        <v>0</v>
      </c>
      <c r="AE78" s="189">
        <v>0</v>
      </c>
      <c r="AF78" s="189">
        <v>0</v>
      </c>
      <c r="AG78" s="197"/>
      <c r="AH78" s="125"/>
    </row>
    <row r="79" spans="1:34" ht="12.75" customHeight="1">
      <c r="A79" s="18">
        <v>67</v>
      </c>
      <c r="B79" s="30"/>
      <c r="C79" s="107" t="s">
        <v>21</v>
      </c>
      <c r="D79" s="172"/>
      <c r="E79" s="189">
        <v>0</v>
      </c>
      <c r="F79" s="189">
        <v>0</v>
      </c>
      <c r="G79" s="189">
        <v>0</v>
      </c>
      <c r="H79" s="189">
        <v>0</v>
      </c>
      <c r="I79" s="189">
        <v>0</v>
      </c>
      <c r="J79" s="189">
        <v>0</v>
      </c>
      <c r="K79" s="189">
        <v>0</v>
      </c>
      <c r="L79" s="189">
        <v>0</v>
      </c>
      <c r="M79" s="189">
        <v>0</v>
      </c>
      <c r="N79" s="189">
        <v>0</v>
      </c>
      <c r="O79" s="189">
        <v>0</v>
      </c>
      <c r="P79" s="189">
        <v>0</v>
      </c>
      <c r="Q79" s="189">
        <v>0</v>
      </c>
      <c r="R79" s="189">
        <v>0</v>
      </c>
      <c r="S79" s="189">
        <v>0</v>
      </c>
      <c r="T79" s="189">
        <v>0</v>
      </c>
      <c r="U79" s="189">
        <v>0</v>
      </c>
      <c r="V79" s="189">
        <v>0</v>
      </c>
      <c r="W79" s="189">
        <v>0</v>
      </c>
      <c r="X79" s="189">
        <v>0</v>
      </c>
      <c r="Y79" s="189">
        <v>0</v>
      </c>
      <c r="Z79" s="189">
        <v>0</v>
      </c>
      <c r="AA79" s="189">
        <v>0</v>
      </c>
      <c r="AB79" s="189">
        <v>0</v>
      </c>
      <c r="AC79" s="189">
        <v>0</v>
      </c>
      <c r="AD79" s="189">
        <v>0</v>
      </c>
      <c r="AE79" s="189">
        <v>0</v>
      </c>
      <c r="AF79" s="189">
        <v>0</v>
      </c>
      <c r="AG79" s="197"/>
      <c r="AH79" s="125"/>
    </row>
    <row r="80" spans="1:34" ht="12.75" customHeight="1">
      <c r="A80" s="18">
        <v>68</v>
      </c>
      <c r="B80" s="30"/>
      <c r="C80" s="107" t="s">
        <v>22</v>
      </c>
      <c r="D80" s="172"/>
      <c r="E80" s="189">
        <v>0</v>
      </c>
      <c r="F80" s="189">
        <v>0</v>
      </c>
      <c r="G80" s="189">
        <v>0</v>
      </c>
      <c r="H80" s="189">
        <v>0</v>
      </c>
      <c r="I80" s="189">
        <v>0</v>
      </c>
      <c r="J80" s="189">
        <v>0</v>
      </c>
      <c r="K80" s="189">
        <v>0</v>
      </c>
      <c r="L80" s="189">
        <v>0</v>
      </c>
      <c r="M80" s="189">
        <v>0</v>
      </c>
      <c r="N80" s="189">
        <v>0</v>
      </c>
      <c r="O80" s="189">
        <v>0</v>
      </c>
      <c r="P80" s="189">
        <v>0</v>
      </c>
      <c r="Q80" s="189">
        <v>0</v>
      </c>
      <c r="R80" s="189">
        <v>0</v>
      </c>
      <c r="S80" s="189">
        <v>0</v>
      </c>
      <c r="T80" s="189">
        <v>0</v>
      </c>
      <c r="U80" s="189">
        <v>0</v>
      </c>
      <c r="V80" s="189">
        <v>0</v>
      </c>
      <c r="W80" s="189">
        <v>0</v>
      </c>
      <c r="X80" s="189">
        <v>0</v>
      </c>
      <c r="Y80" s="189">
        <v>0</v>
      </c>
      <c r="Z80" s="189">
        <v>0</v>
      </c>
      <c r="AA80" s="189">
        <v>0</v>
      </c>
      <c r="AB80" s="189">
        <v>0</v>
      </c>
      <c r="AC80" s="189">
        <v>0</v>
      </c>
      <c r="AD80" s="189">
        <v>0</v>
      </c>
      <c r="AE80" s="189">
        <v>0</v>
      </c>
      <c r="AF80" s="189">
        <v>0</v>
      </c>
      <c r="AG80" s="197"/>
      <c r="AH80" s="125"/>
    </row>
    <row r="81" spans="1:34" ht="12.75" customHeight="1">
      <c r="A81" s="18">
        <v>69</v>
      </c>
      <c r="B81" s="30"/>
      <c r="C81" s="107" t="s">
        <v>23</v>
      </c>
      <c r="D81" s="172"/>
      <c r="E81" s="189">
        <v>81.301237</v>
      </c>
      <c r="F81" s="189">
        <v>90.116163999999998</v>
      </c>
      <c r="G81" s="189">
        <v>97.076782000000009</v>
      </c>
      <c r="H81" s="189">
        <v>100.20316099999999</v>
      </c>
      <c r="I81" s="189">
        <v>106.55361900000001</v>
      </c>
      <c r="J81" s="189">
        <v>112.991124</v>
      </c>
      <c r="K81" s="189">
        <v>114.803034</v>
      </c>
      <c r="L81" s="189">
        <v>120.340538</v>
      </c>
      <c r="M81" s="189">
        <v>124.953272</v>
      </c>
      <c r="N81" s="189">
        <v>127.946641</v>
      </c>
      <c r="O81" s="189">
        <v>149.0942</v>
      </c>
      <c r="P81" s="189">
        <v>142.32854599999999</v>
      </c>
      <c r="Q81" s="189">
        <v>152.56329399999998</v>
      </c>
      <c r="R81" s="189">
        <v>161.65897700000002</v>
      </c>
      <c r="S81" s="189">
        <v>179.12884299999999</v>
      </c>
      <c r="T81" s="189">
        <v>185.757036</v>
      </c>
      <c r="U81" s="189">
        <v>185.43382099999999</v>
      </c>
      <c r="V81" s="189">
        <v>194.759951</v>
      </c>
      <c r="W81" s="189">
        <v>191.26942199999999</v>
      </c>
      <c r="X81" s="189">
        <v>171.378657</v>
      </c>
      <c r="Y81" s="189">
        <v>195.20442600000001</v>
      </c>
      <c r="Z81" s="189">
        <v>200.02334500000001</v>
      </c>
      <c r="AA81" s="189">
        <v>199.62319299999999</v>
      </c>
      <c r="AB81" s="189">
        <v>205.16227799999999</v>
      </c>
      <c r="AC81" s="189">
        <v>214.94638399999999</v>
      </c>
      <c r="AD81" s="189">
        <v>213.40849299999999</v>
      </c>
      <c r="AE81" s="189">
        <v>215.12795800000001</v>
      </c>
      <c r="AF81" s="189">
        <v>220.033502</v>
      </c>
      <c r="AG81" s="197"/>
      <c r="AH81" s="125"/>
    </row>
    <row r="82" spans="1:34" ht="12.75" customHeight="1">
      <c r="A82" s="18">
        <v>70</v>
      </c>
      <c r="B82" s="30"/>
      <c r="C82" s="107" t="s">
        <v>24</v>
      </c>
      <c r="D82" s="172"/>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89"/>
      <c r="AF82" s="189"/>
      <c r="AG82" s="197"/>
      <c r="AH82" s="125"/>
    </row>
    <row r="83" spans="1:34" s="127" customFormat="1" ht="12.75" customHeight="1">
      <c r="B83" s="118" t="s">
        <v>171</v>
      </c>
      <c r="C83" s="103" t="s">
        <v>172</v>
      </c>
      <c r="D83" s="123"/>
      <c r="E83" s="184">
        <v>51.211950000000002</v>
      </c>
      <c r="F83" s="184">
        <v>49.832324999999997</v>
      </c>
      <c r="G83" s="184">
        <v>46.747577000000007</v>
      </c>
      <c r="H83" s="184">
        <v>47.494000999999997</v>
      </c>
      <c r="I83" s="184">
        <v>46.774854000000005</v>
      </c>
      <c r="J83" s="184">
        <v>44.548831</v>
      </c>
      <c r="K83" s="184">
        <v>45.028002999999998</v>
      </c>
      <c r="L83" s="184">
        <v>51.257680000000001</v>
      </c>
      <c r="M83" s="184">
        <v>61.258681000000003</v>
      </c>
      <c r="N83" s="184">
        <v>62.850581999999996</v>
      </c>
      <c r="O83" s="184">
        <v>67.256505000000004</v>
      </c>
      <c r="P83" s="184">
        <v>65.183979000000008</v>
      </c>
      <c r="Q83" s="184">
        <v>65.847629999999995</v>
      </c>
      <c r="R83" s="184">
        <v>62.864455</v>
      </c>
      <c r="S83" s="184">
        <v>70.087548999999996</v>
      </c>
      <c r="T83" s="184">
        <v>71.145936000000006</v>
      </c>
      <c r="U83" s="184">
        <v>68.785649000000006</v>
      </c>
      <c r="V83" s="184">
        <v>70.415908999999999</v>
      </c>
      <c r="W83" s="184">
        <v>72.919181000000009</v>
      </c>
      <c r="X83" s="184">
        <v>80.646847999999991</v>
      </c>
      <c r="Y83" s="184">
        <v>89.235730000000004</v>
      </c>
      <c r="Z83" s="184">
        <v>91.907406000000009</v>
      </c>
      <c r="AA83" s="184">
        <v>76.304648999999984</v>
      </c>
      <c r="AB83" s="184">
        <v>74.419708000000014</v>
      </c>
      <c r="AC83" s="184">
        <v>74.592942999999991</v>
      </c>
      <c r="AD83" s="184">
        <v>73.763643999999999</v>
      </c>
      <c r="AE83" s="184">
        <v>67.565691999999999</v>
      </c>
      <c r="AF83" s="184">
        <v>68.485013000000009</v>
      </c>
      <c r="AG83" s="187"/>
      <c r="AH83" s="103"/>
    </row>
    <row r="84" spans="1:34" ht="12.75" customHeight="1">
      <c r="A84" s="18">
        <v>78</v>
      </c>
      <c r="B84" s="30"/>
      <c r="C84" s="113" t="s">
        <v>18</v>
      </c>
      <c r="D84" s="174" t="str">
        <f>D2</f>
        <v>ktoe</v>
      </c>
      <c r="E84" s="189">
        <v>34.525151999999999</v>
      </c>
      <c r="F84" s="189">
        <v>33.641567000000002</v>
      </c>
      <c r="G84" s="189">
        <v>31.872253000000001</v>
      </c>
      <c r="H84" s="189">
        <v>30.667300000000001</v>
      </c>
      <c r="I84" s="189">
        <v>30.203759999999999</v>
      </c>
      <c r="J84" s="189">
        <v>28.080459999999999</v>
      </c>
      <c r="K84" s="189">
        <v>30.380331999999999</v>
      </c>
      <c r="L84" s="189">
        <v>35.983573</v>
      </c>
      <c r="M84" s="189">
        <v>34.042669000000004</v>
      </c>
      <c r="N84" s="189">
        <v>37.833582999999997</v>
      </c>
      <c r="O84" s="189">
        <v>42.929160000000003</v>
      </c>
      <c r="P84" s="189">
        <v>41.878800000000005</v>
      </c>
      <c r="Q84" s="189">
        <v>38.581395999999998</v>
      </c>
      <c r="R84" s="189">
        <v>33.757567999999999</v>
      </c>
      <c r="S84" s="189">
        <v>39.986890000000002</v>
      </c>
      <c r="T84" s="189">
        <v>40.308421000000003</v>
      </c>
      <c r="U84" s="189">
        <v>37.155885000000005</v>
      </c>
      <c r="V84" s="189">
        <v>39.617607000000007</v>
      </c>
      <c r="W84" s="189">
        <v>41.595417000000005</v>
      </c>
      <c r="X84" s="189">
        <v>52.874614999999999</v>
      </c>
      <c r="Y84" s="189">
        <v>54.470086999999999</v>
      </c>
      <c r="Z84" s="189">
        <v>55.790202999999998</v>
      </c>
      <c r="AA84" s="189">
        <v>41.947911999999995</v>
      </c>
      <c r="AB84" s="189">
        <v>35.787947000000003</v>
      </c>
      <c r="AC84" s="189">
        <v>33.763322000000002</v>
      </c>
      <c r="AD84" s="189">
        <v>33.842368999999998</v>
      </c>
      <c r="AE84" s="189">
        <v>29.965730999999998</v>
      </c>
      <c r="AF84" s="189">
        <v>31.602899000000001</v>
      </c>
      <c r="AG84" s="197"/>
      <c r="AH84" s="114"/>
    </row>
    <row r="85" spans="1:34" ht="12.75" customHeight="1">
      <c r="A85" s="18">
        <v>79</v>
      </c>
      <c r="B85" s="30"/>
      <c r="C85" s="113" t="s">
        <v>19</v>
      </c>
      <c r="D85" s="174"/>
      <c r="E85" s="189">
        <v>5.9130000000000002E-2</v>
      </c>
      <c r="F85" s="189">
        <v>2.3999999999999998E-3</v>
      </c>
      <c r="G85" s="189">
        <v>1.6000000000000001E-3</v>
      </c>
      <c r="H85" s="189">
        <v>0</v>
      </c>
      <c r="I85" s="189">
        <v>0</v>
      </c>
      <c r="J85" s="189">
        <v>8.0000000000000004E-4</v>
      </c>
      <c r="K85" s="189">
        <v>0</v>
      </c>
      <c r="L85" s="189">
        <v>0</v>
      </c>
      <c r="M85" s="189">
        <v>0</v>
      </c>
      <c r="N85" s="189">
        <v>0</v>
      </c>
      <c r="O85" s="189">
        <v>0</v>
      </c>
      <c r="P85" s="189">
        <v>4.0799999999999996E-2</v>
      </c>
      <c r="Q85" s="189">
        <v>5.04E-2</v>
      </c>
      <c r="R85" s="189">
        <v>5.9200000000000003E-2</v>
      </c>
      <c r="S85" s="189">
        <v>5.3567999999999998E-2</v>
      </c>
      <c r="T85" s="189">
        <v>2.9600000000000001E-2</v>
      </c>
      <c r="U85" s="189">
        <v>2.64E-2</v>
      </c>
      <c r="V85" s="189">
        <v>3.2000000000000001E-2</v>
      </c>
      <c r="W85" s="189">
        <v>0.04</v>
      </c>
      <c r="X85" s="189">
        <v>2.8799999999999999E-2</v>
      </c>
      <c r="Y85" s="189">
        <v>3.5200000000000002E-2</v>
      </c>
      <c r="Z85" s="189">
        <v>4.1599999999999998E-2</v>
      </c>
      <c r="AA85" s="189">
        <v>3.44E-2</v>
      </c>
      <c r="AB85" s="189">
        <v>1.6800000000000002E-2</v>
      </c>
      <c r="AC85" s="189">
        <v>3.04E-2</v>
      </c>
      <c r="AD85" s="189">
        <v>3.2799999999999996E-2</v>
      </c>
      <c r="AE85" s="189">
        <v>3.7600000000000001E-2</v>
      </c>
      <c r="AF85" s="189">
        <v>0.18559999999999999</v>
      </c>
      <c r="AG85" s="197"/>
      <c r="AH85" s="114"/>
    </row>
    <row r="86" spans="1:34" ht="12.75" customHeight="1">
      <c r="A86" s="18">
        <v>80</v>
      </c>
      <c r="B86" s="30"/>
      <c r="C86" s="113" t="s">
        <v>20</v>
      </c>
      <c r="D86" s="174"/>
      <c r="E86" s="189">
        <v>5.6390859999999998</v>
      </c>
      <c r="F86" s="189">
        <v>3.6040909999999999</v>
      </c>
      <c r="G86" s="189">
        <v>0.5436470000000001</v>
      </c>
      <c r="H86" s="189">
        <v>1.1367700000000001</v>
      </c>
      <c r="I86" s="189">
        <v>0</v>
      </c>
      <c r="J86" s="189">
        <v>0</v>
      </c>
      <c r="K86" s="189">
        <v>0</v>
      </c>
      <c r="L86" s="189">
        <v>0</v>
      </c>
      <c r="M86" s="189">
        <v>0</v>
      </c>
      <c r="N86" s="189">
        <v>0</v>
      </c>
      <c r="O86" s="189">
        <v>0</v>
      </c>
      <c r="P86" s="189">
        <v>0</v>
      </c>
      <c r="Q86" s="189">
        <v>0</v>
      </c>
      <c r="R86" s="189">
        <v>0</v>
      </c>
      <c r="S86" s="189">
        <v>0</v>
      </c>
      <c r="T86" s="189">
        <v>0</v>
      </c>
      <c r="U86" s="189">
        <v>0</v>
      </c>
      <c r="V86" s="189">
        <v>0</v>
      </c>
      <c r="W86" s="189">
        <v>0</v>
      </c>
      <c r="X86" s="189">
        <v>0</v>
      </c>
      <c r="Y86" s="189">
        <v>0</v>
      </c>
      <c r="Z86" s="189">
        <v>0</v>
      </c>
      <c r="AA86" s="189">
        <v>0</v>
      </c>
      <c r="AB86" s="189">
        <v>0</v>
      </c>
      <c r="AC86" s="189">
        <v>0</v>
      </c>
      <c r="AD86" s="189">
        <v>0</v>
      </c>
      <c r="AE86" s="189">
        <v>0</v>
      </c>
      <c r="AF86" s="189">
        <v>0</v>
      </c>
      <c r="AG86" s="197"/>
      <c r="AH86" s="114"/>
    </row>
    <row r="87" spans="1:34" ht="12.75" customHeight="1">
      <c r="A87" s="18">
        <v>81</v>
      </c>
      <c r="B87" s="30"/>
      <c r="C87" s="113" t="s">
        <v>21</v>
      </c>
      <c r="D87" s="174"/>
      <c r="E87" s="189">
        <v>0</v>
      </c>
      <c r="F87" s="189">
        <v>0</v>
      </c>
      <c r="G87" s="189">
        <v>0</v>
      </c>
      <c r="H87" s="189">
        <v>0</v>
      </c>
      <c r="I87" s="189">
        <v>0</v>
      </c>
      <c r="J87" s="189">
        <v>0</v>
      </c>
      <c r="K87" s="189">
        <v>0</v>
      </c>
      <c r="L87" s="189">
        <v>0</v>
      </c>
      <c r="M87" s="189">
        <v>0</v>
      </c>
      <c r="N87" s="189">
        <v>0</v>
      </c>
      <c r="O87" s="189">
        <v>0</v>
      </c>
      <c r="P87" s="189">
        <v>0</v>
      </c>
      <c r="Q87" s="189">
        <v>0</v>
      </c>
      <c r="R87" s="189">
        <v>0</v>
      </c>
      <c r="S87" s="189">
        <v>0</v>
      </c>
      <c r="T87" s="189">
        <v>0</v>
      </c>
      <c r="U87" s="189">
        <v>0</v>
      </c>
      <c r="V87" s="189">
        <v>0</v>
      </c>
      <c r="W87" s="189">
        <v>0</v>
      </c>
      <c r="X87" s="189">
        <v>0</v>
      </c>
      <c r="Y87" s="189">
        <v>0</v>
      </c>
      <c r="Z87" s="189">
        <v>0</v>
      </c>
      <c r="AA87" s="189">
        <v>0</v>
      </c>
      <c r="AB87" s="189">
        <v>0</v>
      </c>
      <c r="AC87" s="189">
        <v>0</v>
      </c>
      <c r="AD87" s="189">
        <v>0</v>
      </c>
      <c r="AE87" s="189">
        <v>0</v>
      </c>
      <c r="AF87" s="189">
        <v>0</v>
      </c>
      <c r="AG87" s="197"/>
      <c r="AH87" s="114"/>
    </row>
    <row r="88" spans="1:34" ht="12.75" customHeight="1">
      <c r="A88" s="18">
        <v>82</v>
      </c>
      <c r="B88" s="30"/>
      <c r="C88" s="113" t="s">
        <v>22</v>
      </c>
      <c r="D88" s="174"/>
      <c r="E88" s="189">
        <v>0</v>
      </c>
      <c r="F88" s="189">
        <v>0</v>
      </c>
      <c r="G88" s="189">
        <v>0</v>
      </c>
      <c r="H88" s="189">
        <v>0</v>
      </c>
      <c r="I88" s="189">
        <v>0</v>
      </c>
      <c r="J88" s="189">
        <v>0</v>
      </c>
      <c r="K88" s="189">
        <v>0</v>
      </c>
      <c r="L88" s="189">
        <v>0</v>
      </c>
      <c r="M88" s="189">
        <v>0</v>
      </c>
      <c r="N88" s="189">
        <v>0</v>
      </c>
      <c r="O88" s="189">
        <v>0</v>
      </c>
      <c r="P88" s="189">
        <v>0</v>
      </c>
      <c r="Q88" s="189">
        <v>0</v>
      </c>
      <c r="R88" s="189">
        <v>0</v>
      </c>
      <c r="S88" s="189">
        <v>0</v>
      </c>
      <c r="T88" s="189">
        <v>0</v>
      </c>
      <c r="U88" s="189">
        <v>0</v>
      </c>
      <c r="V88" s="189">
        <v>0</v>
      </c>
      <c r="W88" s="189">
        <v>0</v>
      </c>
      <c r="X88" s="189">
        <v>0</v>
      </c>
      <c r="Y88" s="189">
        <v>0</v>
      </c>
      <c r="Z88" s="189">
        <v>0</v>
      </c>
      <c r="AA88" s="189">
        <v>0</v>
      </c>
      <c r="AB88" s="189">
        <v>0</v>
      </c>
      <c r="AC88" s="189">
        <v>0</v>
      </c>
      <c r="AD88" s="189">
        <v>0</v>
      </c>
      <c r="AE88" s="189">
        <v>0</v>
      </c>
      <c r="AF88" s="189">
        <v>0</v>
      </c>
      <c r="AG88" s="197"/>
      <c r="AH88" s="114"/>
    </row>
    <row r="89" spans="1:34" ht="12.75" customHeight="1">
      <c r="A89" s="18">
        <v>83</v>
      </c>
      <c r="B89" s="30"/>
      <c r="C89" s="113" t="s">
        <v>23</v>
      </c>
      <c r="D89" s="174"/>
      <c r="E89" s="189">
        <v>10.988582000000001</v>
      </c>
      <c r="F89" s="189">
        <v>12.584267000000001</v>
      </c>
      <c r="G89" s="189">
        <v>14.330076999999999</v>
      </c>
      <c r="H89" s="189">
        <v>15.689931</v>
      </c>
      <c r="I89" s="189">
        <v>16.571094000000002</v>
      </c>
      <c r="J89" s="189">
        <v>16.467571</v>
      </c>
      <c r="K89" s="189">
        <v>14.647671000000001</v>
      </c>
      <c r="L89" s="189">
        <v>15.274107000000001</v>
      </c>
      <c r="M89" s="189">
        <v>27.216011999999999</v>
      </c>
      <c r="N89" s="189">
        <v>25.016998999999998</v>
      </c>
      <c r="O89" s="189">
        <v>24.327345000000001</v>
      </c>
      <c r="P89" s="189">
        <v>23.264379000000002</v>
      </c>
      <c r="Q89" s="189">
        <v>27.215833999999997</v>
      </c>
      <c r="R89" s="189">
        <v>29.047687000000003</v>
      </c>
      <c r="S89" s="189">
        <v>30.047091000000002</v>
      </c>
      <c r="T89" s="189">
        <v>30.807915000000001</v>
      </c>
      <c r="U89" s="189">
        <v>31.603364000000003</v>
      </c>
      <c r="V89" s="189">
        <v>30.766302</v>
      </c>
      <c r="W89" s="189">
        <v>31.283763999999998</v>
      </c>
      <c r="X89" s="189">
        <v>27.743433</v>
      </c>
      <c r="Y89" s="189">
        <v>34.730443000000001</v>
      </c>
      <c r="Z89" s="189">
        <v>36.075603000000001</v>
      </c>
      <c r="AA89" s="189">
        <v>34.322336999999997</v>
      </c>
      <c r="AB89" s="189">
        <v>38.614961000000001</v>
      </c>
      <c r="AC89" s="189">
        <v>40.799220999999996</v>
      </c>
      <c r="AD89" s="189">
        <v>39.888475</v>
      </c>
      <c r="AE89" s="189">
        <v>37.562360999999996</v>
      </c>
      <c r="AF89" s="189">
        <v>36.696514000000001</v>
      </c>
      <c r="AG89" s="197"/>
      <c r="AH89" s="114"/>
    </row>
    <row r="90" spans="1:34" ht="12.75" customHeight="1">
      <c r="A90" s="18">
        <v>84</v>
      </c>
      <c r="B90" s="30"/>
      <c r="C90" s="113" t="s">
        <v>24</v>
      </c>
      <c r="D90" s="174"/>
      <c r="E90" s="189"/>
      <c r="F90" s="189"/>
      <c r="G90" s="189"/>
      <c r="H90" s="189"/>
      <c r="I90" s="189"/>
      <c r="J90" s="189"/>
      <c r="K90" s="189"/>
      <c r="L90" s="189"/>
      <c r="M90" s="189"/>
      <c r="N90" s="189"/>
      <c r="O90" s="189"/>
      <c r="P90" s="189"/>
      <c r="Q90" s="189"/>
      <c r="R90" s="189"/>
      <c r="S90" s="189"/>
      <c r="T90" s="189"/>
      <c r="U90" s="189"/>
      <c r="V90" s="189"/>
      <c r="W90" s="189"/>
      <c r="X90" s="189"/>
      <c r="Y90" s="189"/>
      <c r="Z90" s="189"/>
      <c r="AA90" s="189"/>
      <c r="AB90" s="189"/>
      <c r="AC90" s="189"/>
      <c r="AD90" s="189"/>
      <c r="AE90" s="189"/>
      <c r="AF90" s="189"/>
      <c r="AG90" s="197"/>
      <c r="AH90" s="114"/>
    </row>
    <row r="91" spans="1:34" s="127" customFormat="1" ht="12.75" customHeight="1">
      <c r="B91" s="118" t="s">
        <v>173</v>
      </c>
      <c r="C91" s="103" t="s">
        <v>174</v>
      </c>
      <c r="D91" s="123"/>
      <c r="E91" s="184">
        <v>156.93442199999998</v>
      </c>
      <c r="F91" s="184">
        <v>157.29745299999999</v>
      </c>
      <c r="G91" s="184">
        <v>166.33760999999998</v>
      </c>
      <c r="H91" s="184">
        <v>192.882893</v>
      </c>
      <c r="I91" s="184">
        <v>206.88875200000001</v>
      </c>
      <c r="J91" s="184">
        <v>212.55018700000002</v>
      </c>
      <c r="K91" s="184">
        <v>211.711276</v>
      </c>
      <c r="L91" s="184">
        <v>203.01567499999999</v>
      </c>
      <c r="M91" s="184">
        <v>215.797032</v>
      </c>
      <c r="N91" s="184">
        <v>228.78479099999998</v>
      </c>
      <c r="O91" s="184">
        <v>207.07545900000002</v>
      </c>
      <c r="P91" s="184">
        <v>195.55886300000003</v>
      </c>
      <c r="Q91" s="184">
        <v>179.489745</v>
      </c>
      <c r="R91" s="184">
        <v>142.44267000000002</v>
      </c>
      <c r="S91" s="184">
        <v>133.24220300000002</v>
      </c>
      <c r="T91" s="184">
        <v>141.20364899999998</v>
      </c>
      <c r="U91" s="184">
        <v>127.239971</v>
      </c>
      <c r="V91" s="184">
        <v>120.31704699999999</v>
      </c>
      <c r="W91" s="184">
        <v>118.871578</v>
      </c>
      <c r="X91" s="184">
        <v>115.98277099999999</v>
      </c>
      <c r="Y91" s="184">
        <v>119.338697</v>
      </c>
      <c r="Z91" s="184">
        <v>134.556388</v>
      </c>
      <c r="AA91" s="184">
        <v>136.81173200000001</v>
      </c>
      <c r="AB91" s="184">
        <v>113.41189900000001</v>
      </c>
      <c r="AC91" s="184">
        <v>119.27921000000001</v>
      </c>
      <c r="AD91" s="184">
        <v>107.23906700000001</v>
      </c>
      <c r="AE91" s="184">
        <v>102.71964399999999</v>
      </c>
      <c r="AF91" s="184">
        <v>104.304014</v>
      </c>
      <c r="AG91" s="187"/>
      <c r="AH91" s="103"/>
    </row>
    <row r="92" spans="1:34" ht="12.75" customHeight="1">
      <c r="A92" s="18">
        <v>85</v>
      </c>
      <c r="B92" s="30"/>
      <c r="C92" s="107" t="s">
        <v>18</v>
      </c>
      <c r="D92" s="172" t="str">
        <f>D2</f>
        <v>ktoe</v>
      </c>
      <c r="E92" s="189">
        <v>134.11476999999999</v>
      </c>
      <c r="F92" s="189">
        <v>132.68956</v>
      </c>
      <c r="G92" s="189">
        <v>133.32737</v>
      </c>
      <c r="H92" s="189">
        <v>151.4384</v>
      </c>
      <c r="I92" s="189">
        <v>157.99827999999999</v>
      </c>
      <c r="J92" s="189">
        <v>164.03219000000001</v>
      </c>
      <c r="K92" s="189">
        <v>169.18485000000001</v>
      </c>
      <c r="L92" s="189">
        <v>160.75476999999998</v>
      </c>
      <c r="M92" s="189">
        <v>173.13726</v>
      </c>
      <c r="N92" s="189">
        <v>187.30933199999998</v>
      </c>
      <c r="O92" s="189">
        <v>164.95575500000001</v>
      </c>
      <c r="P92" s="189">
        <v>148.83764300000001</v>
      </c>
      <c r="Q92" s="189">
        <v>133.91922500000001</v>
      </c>
      <c r="R92" s="189">
        <v>95.247726</v>
      </c>
      <c r="S92" s="189">
        <v>85.437871000000001</v>
      </c>
      <c r="T92" s="189">
        <v>93.660081999999989</v>
      </c>
      <c r="U92" s="189">
        <v>80.886288000000008</v>
      </c>
      <c r="V92" s="189">
        <v>70.834865999999991</v>
      </c>
      <c r="W92" s="189">
        <v>70.22784</v>
      </c>
      <c r="X92" s="189">
        <v>74.036068999999998</v>
      </c>
      <c r="Y92" s="189">
        <v>78.770960000000002</v>
      </c>
      <c r="Z92" s="189">
        <v>91.505456999999993</v>
      </c>
      <c r="AA92" s="189">
        <v>90.189472999999992</v>
      </c>
      <c r="AB92" s="189">
        <v>65.160550000000001</v>
      </c>
      <c r="AC92" s="189">
        <v>65.465564000000001</v>
      </c>
      <c r="AD92" s="189">
        <v>53.069766999999999</v>
      </c>
      <c r="AE92" s="189">
        <v>52.044411999999994</v>
      </c>
      <c r="AF92" s="189">
        <v>55.757277000000002</v>
      </c>
      <c r="AG92" s="197"/>
      <c r="AH92" s="125"/>
    </row>
    <row r="93" spans="1:34" ht="12.75" customHeight="1">
      <c r="A93" s="18">
        <v>86</v>
      </c>
      <c r="B93" s="30"/>
      <c r="C93" s="107" t="s">
        <v>19</v>
      </c>
      <c r="D93" s="172"/>
      <c r="E93" s="189">
        <v>0</v>
      </c>
      <c r="F93" s="189">
        <v>0</v>
      </c>
      <c r="G93" s="189">
        <v>0</v>
      </c>
      <c r="H93" s="189">
        <v>0</v>
      </c>
      <c r="I93" s="189">
        <v>0</v>
      </c>
      <c r="J93" s="189">
        <v>0</v>
      </c>
      <c r="K93" s="189">
        <v>0</v>
      </c>
      <c r="L93" s="189">
        <v>0</v>
      </c>
      <c r="M93" s="189">
        <v>0</v>
      </c>
      <c r="N93" s="189">
        <v>0</v>
      </c>
      <c r="O93" s="189">
        <v>0</v>
      </c>
      <c r="P93" s="189">
        <v>0</v>
      </c>
      <c r="Q93" s="189">
        <v>0</v>
      </c>
      <c r="R93" s="189">
        <v>0</v>
      </c>
      <c r="S93" s="189">
        <v>0</v>
      </c>
      <c r="T93" s="189">
        <v>0</v>
      </c>
      <c r="U93" s="189">
        <v>0</v>
      </c>
      <c r="V93" s="189">
        <v>0</v>
      </c>
      <c r="W93" s="189">
        <v>0</v>
      </c>
      <c r="X93" s="189">
        <v>0</v>
      </c>
      <c r="Y93" s="189">
        <v>0</v>
      </c>
      <c r="Z93" s="189">
        <v>0</v>
      </c>
      <c r="AA93" s="189">
        <v>0</v>
      </c>
      <c r="AB93" s="189">
        <v>0</v>
      </c>
      <c r="AC93" s="189">
        <v>0</v>
      </c>
      <c r="AD93" s="189">
        <v>0</v>
      </c>
      <c r="AE93" s="189">
        <v>0</v>
      </c>
      <c r="AF93" s="189">
        <v>0</v>
      </c>
      <c r="AG93" s="197"/>
      <c r="AH93" s="125"/>
    </row>
    <row r="94" spans="1:34" ht="12.75" customHeight="1">
      <c r="A94" s="18">
        <v>87</v>
      </c>
      <c r="B94" s="30"/>
      <c r="C94" s="107" t="s">
        <v>20</v>
      </c>
      <c r="D94" s="172"/>
      <c r="E94" s="189">
        <v>0</v>
      </c>
      <c r="F94" s="189">
        <v>0</v>
      </c>
      <c r="G94" s="189">
        <v>0</v>
      </c>
      <c r="H94" s="189">
        <v>0</v>
      </c>
      <c r="I94" s="189">
        <v>0</v>
      </c>
      <c r="J94" s="189">
        <v>0</v>
      </c>
      <c r="K94" s="189">
        <v>0</v>
      </c>
      <c r="L94" s="189">
        <v>0</v>
      </c>
      <c r="M94" s="189">
        <v>0</v>
      </c>
      <c r="N94" s="189">
        <v>0</v>
      </c>
      <c r="O94" s="189">
        <v>0</v>
      </c>
      <c r="P94" s="189">
        <v>0</v>
      </c>
      <c r="Q94" s="189">
        <v>0</v>
      </c>
      <c r="R94" s="189">
        <v>0</v>
      </c>
      <c r="S94" s="189">
        <v>0</v>
      </c>
      <c r="T94" s="189">
        <v>0</v>
      </c>
      <c r="U94" s="189">
        <v>0</v>
      </c>
      <c r="V94" s="189">
        <v>0</v>
      </c>
      <c r="W94" s="189">
        <v>0</v>
      </c>
      <c r="X94" s="189">
        <v>0</v>
      </c>
      <c r="Y94" s="189">
        <v>0</v>
      </c>
      <c r="Z94" s="189">
        <v>0</v>
      </c>
      <c r="AA94" s="189">
        <v>0</v>
      </c>
      <c r="AB94" s="189">
        <v>0</v>
      </c>
      <c r="AC94" s="189">
        <v>0</v>
      </c>
      <c r="AD94" s="189">
        <v>0</v>
      </c>
      <c r="AE94" s="189">
        <v>0</v>
      </c>
      <c r="AF94" s="189">
        <v>0</v>
      </c>
      <c r="AG94" s="197"/>
      <c r="AH94" s="125"/>
    </row>
    <row r="95" spans="1:34" ht="12.75" customHeight="1">
      <c r="A95" s="18">
        <v>88</v>
      </c>
      <c r="B95" s="30"/>
      <c r="C95" s="107" t="s">
        <v>21</v>
      </c>
      <c r="D95" s="172"/>
      <c r="E95" s="189">
        <v>0</v>
      </c>
      <c r="F95" s="189">
        <v>0</v>
      </c>
      <c r="G95" s="189">
        <v>0</v>
      </c>
      <c r="H95" s="189">
        <v>0</v>
      </c>
      <c r="I95" s="189">
        <v>0</v>
      </c>
      <c r="J95" s="189">
        <v>0</v>
      </c>
      <c r="K95" s="189">
        <v>0</v>
      </c>
      <c r="L95" s="189">
        <v>0</v>
      </c>
      <c r="M95" s="189">
        <v>0</v>
      </c>
      <c r="N95" s="189">
        <v>0</v>
      </c>
      <c r="O95" s="189">
        <v>0</v>
      </c>
      <c r="P95" s="189">
        <v>0</v>
      </c>
      <c r="Q95" s="189">
        <v>0</v>
      </c>
      <c r="R95" s="189">
        <v>0</v>
      </c>
      <c r="S95" s="189">
        <v>0</v>
      </c>
      <c r="T95" s="189">
        <v>0</v>
      </c>
      <c r="U95" s="189">
        <v>0</v>
      </c>
      <c r="V95" s="189">
        <v>0</v>
      </c>
      <c r="W95" s="189">
        <v>0</v>
      </c>
      <c r="X95" s="189">
        <v>0</v>
      </c>
      <c r="Y95" s="189">
        <v>0</v>
      </c>
      <c r="Z95" s="189">
        <v>0</v>
      </c>
      <c r="AA95" s="189">
        <v>0</v>
      </c>
      <c r="AB95" s="189">
        <v>0</v>
      </c>
      <c r="AC95" s="189">
        <v>0</v>
      </c>
      <c r="AD95" s="189">
        <v>0</v>
      </c>
      <c r="AE95" s="189">
        <v>0</v>
      </c>
      <c r="AF95" s="189">
        <v>0</v>
      </c>
      <c r="AG95" s="197"/>
      <c r="AH95" s="125"/>
    </row>
    <row r="96" spans="1:34" ht="12.75" customHeight="1">
      <c r="A96" s="18">
        <v>89</v>
      </c>
      <c r="B96" s="30"/>
      <c r="C96" s="107" t="s">
        <v>22</v>
      </c>
      <c r="D96" s="172"/>
      <c r="E96" s="189">
        <v>0</v>
      </c>
      <c r="F96" s="189">
        <v>0</v>
      </c>
      <c r="G96" s="189">
        <v>0</v>
      </c>
      <c r="H96" s="189">
        <v>0</v>
      </c>
      <c r="I96" s="189">
        <v>0</v>
      </c>
      <c r="J96" s="189">
        <v>0</v>
      </c>
      <c r="K96" s="189">
        <v>0</v>
      </c>
      <c r="L96" s="189">
        <v>0</v>
      </c>
      <c r="M96" s="189">
        <v>0</v>
      </c>
      <c r="N96" s="189">
        <v>0</v>
      </c>
      <c r="O96" s="189">
        <v>0</v>
      </c>
      <c r="P96" s="189">
        <v>0</v>
      </c>
      <c r="Q96" s="189">
        <v>0</v>
      </c>
      <c r="R96" s="189">
        <v>0</v>
      </c>
      <c r="S96" s="189">
        <v>0</v>
      </c>
      <c r="T96" s="189">
        <v>0</v>
      </c>
      <c r="U96" s="189">
        <v>0</v>
      </c>
      <c r="V96" s="189">
        <v>0</v>
      </c>
      <c r="W96" s="189">
        <v>0</v>
      </c>
      <c r="X96" s="189">
        <v>0</v>
      </c>
      <c r="Y96" s="189">
        <v>0</v>
      </c>
      <c r="Z96" s="189">
        <v>0</v>
      </c>
      <c r="AA96" s="189">
        <v>0</v>
      </c>
      <c r="AB96" s="189">
        <v>0</v>
      </c>
      <c r="AC96" s="189">
        <v>0</v>
      </c>
      <c r="AD96" s="189">
        <v>0</v>
      </c>
      <c r="AE96" s="189">
        <v>0</v>
      </c>
      <c r="AF96" s="189">
        <v>0</v>
      </c>
      <c r="AG96" s="197"/>
      <c r="AH96" s="125"/>
    </row>
    <row r="97" spans="1:34" ht="12.75" customHeight="1">
      <c r="A97" s="18">
        <v>90</v>
      </c>
      <c r="B97" s="30"/>
      <c r="C97" s="107" t="s">
        <v>23</v>
      </c>
      <c r="D97" s="172"/>
      <c r="E97" s="189">
        <v>22.819651999999998</v>
      </c>
      <c r="F97" s="189">
        <v>24.607893000000001</v>
      </c>
      <c r="G97" s="189">
        <v>33.010239999999996</v>
      </c>
      <c r="H97" s="189">
        <v>41.444493000000001</v>
      </c>
      <c r="I97" s="189">
        <v>48.890472000000003</v>
      </c>
      <c r="J97" s="189">
        <v>48.517997000000001</v>
      </c>
      <c r="K97" s="189">
        <v>42.526426000000001</v>
      </c>
      <c r="L97" s="189">
        <v>42.260905000000001</v>
      </c>
      <c r="M97" s="189">
        <v>42.659771999999997</v>
      </c>
      <c r="N97" s="189">
        <v>41.475459000000001</v>
      </c>
      <c r="O97" s="189">
        <v>42.119703999999999</v>
      </c>
      <c r="P97" s="189">
        <v>46.721220000000002</v>
      </c>
      <c r="Q97" s="189">
        <v>45.570519999999995</v>
      </c>
      <c r="R97" s="189">
        <v>47.194944000000007</v>
      </c>
      <c r="S97" s="189">
        <v>47.804332000000002</v>
      </c>
      <c r="T97" s="189">
        <v>47.543567000000003</v>
      </c>
      <c r="U97" s="189">
        <v>46.353682999999997</v>
      </c>
      <c r="V97" s="189">
        <v>49.482180999999997</v>
      </c>
      <c r="W97" s="189">
        <v>48.643737999999999</v>
      </c>
      <c r="X97" s="189">
        <v>41.946701999999995</v>
      </c>
      <c r="Y97" s="189">
        <v>40.567737000000001</v>
      </c>
      <c r="Z97" s="189">
        <v>43.050930999999999</v>
      </c>
      <c r="AA97" s="189">
        <v>46.622259</v>
      </c>
      <c r="AB97" s="189">
        <v>48.251349000000005</v>
      </c>
      <c r="AC97" s="189">
        <v>53.813645999999999</v>
      </c>
      <c r="AD97" s="189">
        <v>54.1693</v>
      </c>
      <c r="AE97" s="189">
        <v>50.675232000000001</v>
      </c>
      <c r="AF97" s="189">
        <v>48.546737</v>
      </c>
      <c r="AG97" s="197"/>
      <c r="AH97" s="125"/>
    </row>
    <row r="98" spans="1:34" ht="12.75" customHeight="1">
      <c r="A98" s="18">
        <v>91</v>
      </c>
      <c r="B98" s="30"/>
      <c r="C98" s="107" t="s">
        <v>24</v>
      </c>
      <c r="D98" s="49"/>
      <c r="E98" s="189"/>
      <c r="F98" s="189"/>
      <c r="G98" s="189"/>
      <c r="H98" s="189"/>
      <c r="I98" s="189"/>
      <c r="J98" s="189"/>
      <c r="K98" s="189"/>
      <c r="L98" s="189"/>
      <c r="M98" s="189"/>
      <c r="N98" s="189"/>
      <c r="O98" s="189"/>
      <c r="P98" s="189"/>
      <c r="Q98" s="189"/>
      <c r="R98" s="189"/>
      <c r="S98" s="189"/>
      <c r="T98" s="189"/>
      <c r="U98" s="189"/>
      <c r="V98" s="189"/>
      <c r="W98" s="189"/>
      <c r="X98" s="189"/>
      <c r="Y98" s="189"/>
      <c r="Z98" s="189"/>
      <c r="AA98" s="189"/>
      <c r="AB98" s="189"/>
      <c r="AC98" s="189"/>
      <c r="AD98" s="189"/>
      <c r="AE98" s="189"/>
      <c r="AF98" s="189"/>
      <c r="AG98" s="197"/>
      <c r="AH98" s="125"/>
    </row>
    <row r="99" spans="1:34" s="127" customFormat="1" ht="12.75" customHeight="1">
      <c r="B99" s="131" t="s">
        <v>175</v>
      </c>
      <c r="C99" s="103" t="s">
        <v>176</v>
      </c>
      <c r="D99" s="123"/>
      <c r="E99" s="184">
        <v>264.92429499999997</v>
      </c>
      <c r="F99" s="184">
        <v>389.828011</v>
      </c>
      <c r="G99" s="184">
        <v>407.49317500000006</v>
      </c>
      <c r="H99" s="184">
        <v>332.96019899999999</v>
      </c>
      <c r="I99" s="184">
        <v>314.33494799999994</v>
      </c>
      <c r="J99" s="184">
        <v>369.913388</v>
      </c>
      <c r="K99" s="184">
        <v>407.94964700000003</v>
      </c>
      <c r="L99" s="184">
        <v>451.68363299999999</v>
      </c>
      <c r="M99" s="184">
        <v>432.283816</v>
      </c>
      <c r="N99" s="184">
        <v>464.81576200000001</v>
      </c>
      <c r="O99" s="184">
        <v>546.35717</v>
      </c>
      <c r="P99" s="184">
        <v>648.53210000000001</v>
      </c>
      <c r="Q99" s="184">
        <v>723.96010200000001</v>
      </c>
      <c r="R99" s="184">
        <v>1446.7849620000002</v>
      </c>
      <c r="S99" s="184">
        <v>778.17292399999997</v>
      </c>
      <c r="T99" s="184">
        <v>773.02902700000004</v>
      </c>
      <c r="U99" s="184">
        <v>768.56861200000003</v>
      </c>
      <c r="V99" s="184">
        <v>798.82541500000002</v>
      </c>
      <c r="W99" s="184">
        <v>789.33666700000003</v>
      </c>
      <c r="X99" s="184">
        <v>786.07553099999996</v>
      </c>
      <c r="Y99" s="184">
        <v>808.11995400000001</v>
      </c>
      <c r="Z99" s="184">
        <v>830.07784500000002</v>
      </c>
      <c r="AA99" s="184">
        <v>867.14419299999997</v>
      </c>
      <c r="AB99" s="184">
        <v>840.664222</v>
      </c>
      <c r="AC99" s="184">
        <v>832.54068800000005</v>
      </c>
      <c r="AD99" s="184">
        <v>882.41064000000006</v>
      </c>
      <c r="AE99" s="184">
        <v>895.08805600000005</v>
      </c>
      <c r="AF99" s="184">
        <v>899.64672199999995</v>
      </c>
      <c r="AG99" s="187"/>
      <c r="AH99" s="103"/>
    </row>
    <row r="100" spans="1:34" ht="12.75" customHeight="1">
      <c r="A100" s="18">
        <v>71</v>
      </c>
      <c r="B100" s="30"/>
      <c r="C100" s="107" t="s">
        <v>18</v>
      </c>
      <c r="D100" s="172" t="str">
        <f>D2</f>
        <v>ktoe</v>
      </c>
      <c r="E100" s="189">
        <v>134.080545</v>
      </c>
      <c r="F100" s="189">
        <v>243.334642</v>
      </c>
      <c r="G100" s="189">
        <v>252.811429</v>
      </c>
      <c r="H100" s="189">
        <v>171.745364</v>
      </c>
      <c r="I100" s="189">
        <v>142.28244899999999</v>
      </c>
      <c r="J100" s="189">
        <v>182.94713300000001</v>
      </c>
      <c r="K100" s="189">
        <v>210.072292</v>
      </c>
      <c r="L100" s="189">
        <v>207.87792000000002</v>
      </c>
      <c r="M100" s="189">
        <v>203.85358499999998</v>
      </c>
      <c r="N100" s="189">
        <v>181.69949700000001</v>
      </c>
      <c r="O100" s="189">
        <v>184.06825099999998</v>
      </c>
      <c r="P100" s="189">
        <v>188.08637200000001</v>
      </c>
      <c r="Q100" s="189">
        <v>288.29316700000004</v>
      </c>
      <c r="R100" s="189">
        <v>913.96529300000009</v>
      </c>
      <c r="S100" s="189">
        <v>207.67390399999999</v>
      </c>
      <c r="T100" s="189">
        <v>207.73677499999999</v>
      </c>
      <c r="U100" s="189">
        <v>190.28730999999999</v>
      </c>
      <c r="V100" s="189">
        <v>190.81598700000004</v>
      </c>
      <c r="W100" s="189">
        <v>166.534154</v>
      </c>
      <c r="X100" s="189">
        <v>156.084644</v>
      </c>
      <c r="Y100" s="189">
        <v>148.440045</v>
      </c>
      <c r="Z100" s="189">
        <v>134.789781</v>
      </c>
      <c r="AA100" s="189">
        <v>127.814395</v>
      </c>
      <c r="AB100" s="189">
        <v>117.25955400000001</v>
      </c>
      <c r="AC100" s="189">
        <v>124.05471300000002</v>
      </c>
      <c r="AD100" s="189">
        <v>141.97734299999999</v>
      </c>
      <c r="AE100" s="189">
        <v>133.09987799999999</v>
      </c>
      <c r="AF100" s="189">
        <v>129.41180199999999</v>
      </c>
      <c r="AG100" s="197"/>
      <c r="AH100" s="125"/>
    </row>
    <row r="101" spans="1:34" ht="12.75" customHeight="1">
      <c r="A101" s="18">
        <v>72</v>
      </c>
      <c r="B101" s="30"/>
      <c r="C101" s="107" t="s">
        <v>19</v>
      </c>
      <c r="D101" s="172"/>
      <c r="E101" s="189">
        <v>4.4549999999999999E-2</v>
      </c>
      <c r="F101" s="189">
        <v>7.6799999999999993E-2</v>
      </c>
      <c r="G101" s="189">
        <v>0.15359999999999999</v>
      </c>
      <c r="H101" s="189">
        <v>0.15040000000000001</v>
      </c>
      <c r="I101" s="189">
        <v>0.2064</v>
      </c>
      <c r="J101" s="189">
        <v>0.17119999999999999</v>
      </c>
      <c r="K101" s="189">
        <v>0.1736</v>
      </c>
      <c r="L101" s="189">
        <v>0.18719999999999998</v>
      </c>
      <c r="M101" s="189">
        <v>0.15280000000000002</v>
      </c>
      <c r="N101" s="189">
        <v>0.18</v>
      </c>
      <c r="O101" s="189">
        <v>1.3144</v>
      </c>
      <c r="P101" s="189">
        <v>1.5608</v>
      </c>
      <c r="Q101" s="189">
        <v>0.65360400000000007</v>
      </c>
      <c r="R101" s="189">
        <v>1.8786100000000001</v>
      </c>
      <c r="S101" s="189">
        <v>5.9612349999999994</v>
      </c>
      <c r="T101" s="189">
        <v>7.3668569999999995</v>
      </c>
      <c r="U101" s="189">
        <v>9.8144969999999994</v>
      </c>
      <c r="V101" s="189">
        <v>14.359287</v>
      </c>
      <c r="W101" s="189">
        <v>22.061401</v>
      </c>
      <c r="X101" s="189">
        <v>51.465575999999999</v>
      </c>
      <c r="Y101" s="189">
        <v>59.990050000000004</v>
      </c>
      <c r="Z101" s="189">
        <v>78.688804000000005</v>
      </c>
      <c r="AA101" s="189">
        <v>124.70840299999999</v>
      </c>
      <c r="AB101" s="189">
        <v>110.09533900000001</v>
      </c>
      <c r="AC101" s="189">
        <v>96.847560000000001</v>
      </c>
      <c r="AD101" s="189">
        <v>116.744584</v>
      </c>
      <c r="AE101" s="189">
        <v>150.67884000000001</v>
      </c>
      <c r="AF101" s="189">
        <v>174.17054899999999</v>
      </c>
      <c r="AG101" s="197"/>
      <c r="AH101" s="125"/>
    </row>
    <row r="102" spans="1:34" ht="12.75" customHeight="1">
      <c r="A102" s="18">
        <v>73</v>
      </c>
      <c r="B102" s="30"/>
      <c r="C102" s="107" t="s">
        <v>20</v>
      </c>
      <c r="D102" s="172"/>
      <c r="E102" s="189">
        <v>0</v>
      </c>
      <c r="F102" s="189">
        <v>0</v>
      </c>
      <c r="G102" s="189">
        <v>0</v>
      </c>
      <c r="H102" s="189">
        <v>0</v>
      </c>
      <c r="I102" s="189">
        <v>0</v>
      </c>
      <c r="J102" s="189">
        <v>0</v>
      </c>
      <c r="K102" s="189">
        <v>0</v>
      </c>
      <c r="L102" s="189">
        <v>0</v>
      </c>
      <c r="M102" s="189">
        <v>0</v>
      </c>
      <c r="N102" s="189">
        <v>0</v>
      </c>
      <c r="O102" s="189">
        <v>0</v>
      </c>
      <c r="P102" s="189">
        <v>0</v>
      </c>
      <c r="Q102" s="189">
        <v>0</v>
      </c>
      <c r="R102" s="189">
        <v>0</v>
      </c>
      <c r="S102" s="189">
        <v>0</v>
      </c>
      <c r="T102" s="189">
        <v>0</v>
      </c>
      <c r="U102" s="189">
        <v>0</v>
      </c>
      <c r="V102" s="189">
        <v>0</v>
      </c>
      <c r="W102" s="189">
        <v>0</v>
      </c>
      <c r="X102" s="189">
        <v>0</v>
      </c>
      <c r="Y102" s="189">
        <v>0</v>
      </c>
      <c r="Z102" s="189">
        <v>0</v>
      </c>
      <c r="AA102" s="189">
        <v>0</v>
      </c>
      <c r="AB102" s="189">
        <v>0</v>
      </c>
      <c r="AC102" s="189">
        <v>0</v>
      </c>
      <c r="AD102" s="189">
        <v>0</v>
      </c>
      <c r="AE102" s="189">
        <v>0</v>
      </c>
      <c r="AF102" s="189">
        <v>0</v>
      </c>
      <c r="AG102" s="197"/>
      <c r="AH102" s="125"/>
    </row>
    <row r="103" spans="1:34" ht="12.75" customHeight="1">
      <c r="A103" s="18">
        <v>74</v>
      </c>
      <c r="B103" s="30"/>
      <c r="C103" s="107" t="s">
        <v>21</v>
      </c>
      <c r="D103" s="172"/>
      <c r="E103" s="189">
        <v>0</v>
      </c>
      <c r="F103" s="189">
        <v>0</v>
      </c>
      <c r="G103" s="189">
        <v>0</v>
      </c>
      <c r="H103" s="189">
        <v>0</v>
      </c>
      <c r="I103" s="189">
        <v>0</v>
      </c>
      <c r="J103" s="189">
        <v>0</v>
      </c>
      <c r="K103" s="189">
        <v>0.13314899999999902</v>
      </c>
      <c r="L103" s="189">
        <v>32.727319999999999</v>
      </c>
      <c r="M103" s="189">
        <v>52.134239999999998</v>
      </c>
      <c r="N103" s="189">
        <v>88.637835999999993</v>
      </c>
      <c r="O103" s="189">
        <v>119.223896</v>
      </c>
      <c r="P103" s="189">
        <v>217.426377</v>
      </c>
      <c r="Q103" s="189">
        <v>202.93379400000001</v>
      </c>
      <c r="R103" s="189">
        <v>285.380765</v>
      </c>
      <c r="S103" s="189">
        <v>297.50141100000002</v>
      </c>
      <c r="T103" s="189">
        <v>298.45432599999998</v>
      </c>
      <c r="U103" s="189">
        <v>292.46140700000001</v>
      </c>
      <c r="V103" s="189">
        <v>310.72031900000002</v>
      </c>
      <c r="W103" s="189">
        <v>315.67681300000004</v>
      </c>
      <c r="X103" s="189">
        <v>306.15051</v>
      </c>
      <c r="Y103" s="189">
        <v>311.13024999999999</v>
      </c>
      <c r="Z103" s="189">
        <v>320.74826200000001</v>
      </c>
      <c r="AA103" s="189">
        <v>325.02383199999997</v>
      </c>
      <c r="AB103" s="189">
        <v>320.20855399999999</v>
      </c>
      <c r="AC103" s="189">
        <v>313.230526</v>
      </c>
      <c r="AD103" s="189">
        <v>327.260268</v>
      </c>
      <c r="AE103" s="189">
        <v>314.47283000000004</v>
      </c>
      <c r="AF103" s="189">
        <v>295.04116800000003</v>
      </c>
      <c r="AG103" s="197"/>
      <c r="AH103" s="125"/>
    </row>
    <row r="104" spans="1:34" ht="12.75" customHeight="1">
      <c r="A104" s="18">
        <v>75</v>
      </c>
      <c r="B104" s="30"/>
      <c r="C104" s="107" t="s">
        <v>22</v>
      </c>
      <c r="D104" s="172"/>
      <c r="E104" s="189">
        <v>0</v>
      </c>
      <c r="F104" s="189">
        <v>0</v>
      </c>
      <c r="G104" s="189">
        <v>0</v>
      </c>
      <c r="H104" s="189">
        <v>0</v>
      </c>
      <c r="I104" s="189">
        <v>0</v>
      </c>
      <c r="J104" s="189">
        <v>0</v>
      </c>
      <c r="K104" s="189">
        <v>0</v>
      </c>
      <c r="L104" s="189">
        <v>0</v>
      </c>
      <c r="M104" s="189">
        <v>0</v>
      </c>
      <c r="N104" s="189">
        <v>0</v>
      </c>
      <c r="O104" s="189">
        <v>0</v>
      </c>
      <c r="P104" s="189">
        <v>0</v>
      </c>
      <c r="Q104" s="189">
        <v>0</v>
      </c>
      <c r="R104" s="189">
        <v>0</v>
      </c>
      <c r="S104" s="189">
        <v>0</v>
      </c>
      <c r="T104" s="189">
        <v>0</v>
      </c>
      <c r="U104" s="189">
        <v>0</v>
      </c>
      <c r="V104" s="189">
        <v>0</v>
      </c>
      <c r="W104" s="189">
        <v>0</v>
      </c>
      <c r="X104" s="189">
        <v>0</v>
      </c>
      <c r="Y104" s="189">
        <v>0</v>
      </c>
      <c r="Z104" s="189">
        <v>0</v>
      </c>
      <c r="AA104" s="189">
        <v>0</v>
      </c>
      <c r="AB104" s="189">
        <v>0</v>
      </c>
      <c r="AC104" s="189">
        <v>0</v>
      </c>
      <c r="AD104" s="189">
        <v>0</v>
      </c>
      <c r="AE104" s="189">
        <v>0</v>
      </c>
      <c r="AF104" s="189">
        <v>0</v>
      </c>
      <c r="AG104" s="197"/>
      <c r="AH104" s="125"/>
    </row>
    <row r="105" spans="1:34" ht="12.75" customHeight="1">
      <c r="A105" s="18">
        <v>76</v>
      </c>
      <c r="B105" s="30"/>
      <c r="C105" s="107" t="s">
        <v>23</v>
      </c>
      <c r="D105" s="172"/>
      <c r="E105" s="189">
        <v>130.79919999999998</v>
      </c>
      <c r="F105" s="189">
        <v>146.41656900000001</v>
      </c>
      <c r="G105" s="189">
        <v>154.52814600000002</v>
      </c>
      <c r="H105" s="189">
        <v>161.064435</v>
      </c>
      <c r="I105" s="189">
        <v>171.84609899999998</v>
      </c>
      <c r="J105" s="189">
        <v>186.79505499999999</v>
      </c>
      <c r="K105" s="189">
        <v>197.570606</v>
      </c>
      <c r="L105" s="189">
        <v>210.89119299999999</v>
      </c>
      <c r="M105" s="189">
        <v>176.143191</v>
      </c>
      <c r="N105" s="189">
        <v>194.298429</v>
      </c>
      <c r="O105" s="189">
        <v>241.75062300000002</v>
      </c>
      <c r="P105" s="189">
        <v>241.458551</v>
      </c>
      <c r="Q105" s="189">
        <v>232.07953700000002</v>
      </c>
      <c r="R105" s="189">
        <v>245.560294</v>
      </c>
      <c r="S105" s="189">
        <v>267.03637400000002</v>
      </c>
      <c r="T105" s="189">
        <v>259.471069</v>
      </c>
      <c r="U105" s="189">
        <v>276.00539800000001</v>
      </c>
      <c r="V105" s="189">
        <v>282.929822</v>
      </c>
      <c r="W105" s="189">
        <v>285.06429900000001</v>
      </c>
      <c r="X105" s="189">
        <v>272.37480099999999</v>
      </c>
      <c r="Y105" s="189">
        <v>288.55960900000002</v>
      </c>
      <c r="Z105" s="189">
        <v>295.850998</v>
      </c>
      <c r="AA105" s="189">
        <v>289.59756300000004</v>
      </c>
      <c r="AB105" s="189">
        <v>293.100775</v>
      </c>
      <c r="AC105" s="189">
        <v>298.40788900000001</v>
      </c>
      <c r="AD105" s="189">
        <v>296.42844500000001</v>
      </c>
      <c r="AE105" s="189">
        <v>296.83650800000004</v>
      </c>
      <c r="AF105" s="189">
        <v>301.02320299999997</v>
      </c>
      <c r="AG105" s="197"/>
      <c r="AH105" s="125"/>
    </row>
    <row r="106" spans="1:34" ht="12.75" customHeight="1">
      <c r="A106" s="18">
        <v>77</v>
      </c>
      <c r="B106" s="30"/>
      <c r="C106" s="107" t="s">
        <v>24</v>
      </c>
      <c r="D106" s="172"/>
      <c r="E106" s="189"/>
      <c r="F106" s="189"/>
      <c r="G106" s="189"/>
      <c r="H106" s="189"/>
      <c r="I106" s="189"/>
      <c r="J106" s="189"/>
      <c r="K106" s="189"/>
      <c r="L106" s="189"/>
      <c r="M106" s="189"/>
      <c r="N106" s="189"/>
      <c r="O106" s="189"/>
      <c r="P106" s="189"/>
      <c r="Q106" s="189"/>
      <c r="R106" s="189"/>
      <c r="S106" s="189"/>
      <c r="T106" s="189"/>
      <c r="U106" s="189"/>
      <c r="V106" s="189"/>
      <c r="W106" s="189"/>
      <c r="X106" s="189"/>
      <c r="Y106" s="189"/>
      <c r="Z106" s="189"/>
      <c r="AA106" s="189"/>
      <c r="AB106" s="189"/>
      <c r="AC106" s="189"/>
      <c r="AD106" s="189"/>
      <c r="AE106" s="189"/>
      <c r="AF106" s="189"/>
      <c r="AG106" s="197"/>
      <c r="AH106" s="125"/>
    </row>
    <row r="107" spans="1:34">
      <c r="E107" s="197"/>
      <c r="F107" s="197"/>
      <c r="G107" s="197"/>
      <c r="H107" s="197"/>
      <c r="I107" s="197"/>
      <c r="J107" s="197"/>
      <c r="K107" s="197"/>
      <c r="L107" s="197"/>
      <c r="M107" s="197"/>
      <c r="N107" s="197"/>
      <c r="O107" s="197"/>
      <c r="P107" s="197"/>
      <c r="Q107" s="197"/>
      <c r="R107" s="197"/>
      <c r="S107" s="197"/>
      <c r="T107" s="197"/>
      <c r="U107" s="197"/>
      <c r="V107" s="197"/>
      <c r="W107" s="197"/>
      <c r="X107" s="197"/>
      <c r="Y107" s="197"/>
      <c r="Z107" s="197"/>
      <c r="AA107" s="197"/>
      <c r="AB107" s="197"/>
      <c r="AC107" s="197"/>
      <c r="AD107" s="197"/>
      <c r="AE107" s="197"/>
      <c r="AF107" s="197"/>
      <c r="AG107" s="197"/>
    </row>
    <row r="108" spans="1:34">
      <c r="E108" s="197"/>
      <c r="F108" s="197"/>
      <c r="G108" s="197"/>
      <c r="H108" s="197"/>
      <c r="I108" s="197"/>
      <c r="J108" s="197"/>
      <c r="K108" s="197"/>
      <c r="L108" s="197"/>
      <c r="M108" s="197"/>
      <c r="N108" s="197"/>
      <c r="O108" s="197"/>
      <c r="P108" s="197"/>
      <c r="Q108" s="197"/>
      <c r="R108" s="197"/>
      <c r="S108" s="197"/>
      <c r="T108" s="197"/>
      <c r="U108" s="197"/>
      <c r="V108" s="197"/>
      <c r="W108" s="197"/>
      <c r="X108" s="197"/>
      <c r="Y108" s="197"/>
      <c r="Z108" s="197"/>
      <c r="AA108" s="197"/>
      <c r="AB108" s="197"/>
      <c r="AC108" s="197"/>
      <c r="AD108" s="197"/>
      <c r="AE108" s="197"/>
      <c r="AF108" s="197"/>
      <c r="AG108" s="197"/>
    </row>
    <row r="109" spans="1:34">
      <c r="E109" s="197"/>
      <c r="F109" s="197"/>
      <c r="G109" s="197"/>
      <c r="H109" s="197"/>
      <c r="I109" s="197"/>
      <c r="J109" s="197"/>
      <c r="K109" s="197"/>
      <c r="L109" s="197"/>
      <c r="M109" s="197"/>
      <c r="N109" s="197"/>
      <c r="O109" s="197"/>
      <c r="P109" s="197"/>
      <c r="Q109" s="197"/>
      <c r="R109" s="197"/>
      <c r="S109" s="197"/>
      <c r="T109" s="197"/>
      <c r="U109" s="197"/>
      <c r="V109" s="197"/>
      <c r="W109" s="197"/>
      <c r="X109" s="197"/>
      <c r="Y109" s="197"/>
      <c r="Z109" s="197"/>
      <c r="AA109" s="197"/>
      <c r="AB109" s="197"/>
      <c r="AC109" s="197"/>
      <c r="AD109" s="197"/>
      <c r="AE109" s="197"/>
      <c r="AF109" s="197"/>
      <c r="AG109" s="197"/>
    </row>
    <row r="110" spans="1:34">
      <c r="E110" s="197"/>
      <c r="F110" s="197"/>
      <c r="G110" s="197"/>
      <c r="H110" s="197"/>
      <c r="I110" s="197"/>
      <c r="J110" s="197"/>
      <c r="K110" s="197"/>
      <c r="L110" s="197"/>
      <c r="M110" s="197"/>
      <c r="N110" s="197"/>
      <c r="O110" s="197"/>
      <c r="P110" s="197"/>
      <c r="Q110" s="197"/>
      <c r="R110" s="197"/>
      <c r="S110" s="197"/>
      <c r="T110" s="197"/>
      <c r="U110" s="197"/>
      <c r="V110" s="197"/>
      <c r="W110" s="197"/>
      <c r="X110" s="197"/>
      <c r="Y110" s="197"/>
      <c r="Z110" s="197"/>
      <c r="AA110" s="197"/>
      <c r="AB110" s="197"/>
      <c r="AC110" s="197"/>
      <c r="AD110" s="197"/>
      <c r="AE110" s="197"/>
      <c r="AF110" s="197"/>
      <c r="AG110" s="197"/>
    </row>
    <row r="111" spans="1:34">
      <c r="E111" s="197"/>
      <c r="F111" s="197"/>
      <c r="G111" s="197"/>
      <c r="H111" s="197"/>
      <c r="I111" s="197"/>
      <c r="J111" s="197"/>
      <c r="K111" s="197"/>
      <c r="L111" s="197"/>
      <c r="M111" s="197"/>
      <c r="N111" s="197"/>
      <c r="O111" s="197"/>
      <c r="P111" s="197"/>
      <c r="Q111" s="197"/>
      <c r="R111" s="197"/>
      <c r="S111" s="197"/>
      <c r="T111" s="197"/>
      <c r="U111" s="197"/>
      <c r="V111" s="197"/>
      <c r="W111" s="197"/>
      <c r="X111" s="197"/>
      <c r="Y111" s="197"/>
      <c r="Z111" s="197"/>
      <c r="AA111" s="197"/>
      <c r="AB111" s="197"/>
      <c r="AC111" s="197"/>
      <c r="AD111" s="197"/>
      <c r="AE111" s="197"/>
      <c r="AF111" s="197"/>
      <c r="AG111" s="197"/>
    </row>
    <row r="112" spans="1:34">
      <c r="E112" s="197"/>
      <c r="F112" s="197"/>
      <c r="G112" s="197"/>
      <c r="H112" s="197"/>
      <c r="I112" s="197"/>
      <c r="J112" s="197"/>
      <c r="K112" s="197"/>
      <c r="L112" s="197"/>
      <c r="M112" s="197"/>
      <c r="N112" s="197"/>
      <c r="O112" s="197"/>
      <c r="P112" s="197"/>
      <c r="Q112" s="197"/>
      <c r="R112" s="197"/>
      <c r="S112" s="197"/>
      <c r="T112" s="197"/>
      <c r="U112" s="197"/>
      <c r="V112" s="197"/>
      <c r="W112" s="197"/>
      <c r="X112" s="197"/>
      <c r="Y112" s="197"/>
      <c r="Z112" s="197"/>
      <c r="AA112" s="197"/>
      <c r="AB112" s="197"/>
      <c r="AC112" s="197"/>
      <c r="AD112" s="197"/>
      <c r="AE112" s="197"/>
      <c r="AF112" s="197"/>
      <c r="AG112" s="197"/>
    </row>
    <row r="113" spans="3:33">
      <c r="E113" s="197"/>
      <c r="F113" s="197"/>
      <c r="G113" s="197"/>
      <c r="H113" s="197"/>
      <c r="I113" s="197"/>
      <c r="J113" s="197"/>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row>
    <row r="114" spans="3:33">
      <c r="E114" s="197"/>
      <c r="F114" s="197"/>
      <c r="G114" s="197"/>
      <c r="H114" s="197"/>
      <c r="I114" s="197"/>
      <c r="J114" s="197"/>
      <c r="K114" s="197"/>
      <c r="L114" s="197"/>
      <c r="M114" s="197"/>
      <c r="N114" s="197"/>
      <c r="O114" s="197"/>
      <c r="P114" s="197"/>
      <c r="Q114" s="197"/>
      <c r="R114" s="197"/>
      <c r="S114" s="197"/>
      <c r="T114" s="197"/>
      <c r="U114" s="197"/>
      <c r="V114" s="197"/>
      <c r="W114" s="197"/>
      <c r="X114" s="197"/>
      <c r="Y114" s="197"/>
      <c r="Z114" s="197"/>
      <c r="AA114" s="197"/>
      <c r="AB114" s="197"/>
      <c r="AC114" s="197"/>
      <c r="AD114" s="197"/>
      <c r="AE114" s="197"/>
      <c r="AF114" s="197"/>
      <c r="AG114" s="197"/>
    </row>
    <row r="115" spans="3:33">
      <c r="E115" s="197"/>
      <c r="F115" s="197"/>
      <c r="G115" s="197"/>
      <c r="H115" s="197"/>
      <c r="I115" s="197"/>
      <c r="J115" s="197"/>
      <c r="K115" s="197"/>
      <c r="L115" s="197"/>
      <c r="M115" s="197"/>
      <c r="N115" s="197"/>
      <c r="O115" s="197"/>
      <c r="P115" s="197"/>
      <c r="Q115" s="197"/>
      <c r="R115" s="197"/>
      <c r="S115" s="197"/>
      <c r="T115" s="197"/>
      <c r="U115" s="197"/>
      <c r="V115" s="197"/>
      <c r="W115" s="197"/>
      <c r="X115" s="197"/>
      <c r="Y115" s="197"/>
      <c r="Z115" s="197"/>
      <c r="AA115" s="197"/>
      <c r="AB115" s="197"/>
      <c r="AC115" s="197"/>
      <c r="AD115" s="197"/>
      <c r="AE115" s="197"/>
      <c r="AF115" s="197"/>
      <c r="AG115" s="197"/>
    </row>
    <row r="116" spans="3:33">
      <c r="E116" s="197"/>
      <c r="F116" s="197"/>
      <c r="G116" s="197"/>
      <c r="H116" s="197"/>
      <c r="I116" s="197"/>
      <c r="J116" s="197"/>
      <c r="K116" s="197"/>
      <c r="L116" s="197"/>
      <c r="M116" s="197"/>
      <c r="N116" s="197"/>
      <c r="O116" s="197"/>
      <c r="P116" s="197"/>
      <c r="Q116" s="197"/>
      <c r="R116" s="197"/>
      <c r="S116" s="197"/>
      <c r="T116" s="197"/>
      <c r="U116" s="197"/>
      <c r="V116" s="197"/>
      <c r="W116" s="197"/>
      <c r="X116" s="197"/>
      <c r="Y116" s="197"/>
      <c r="Z116" s="197"/>
      <c r="AA116" s="197"/>
      <c r="AB116" s="197"/>
      <c r="AC116" s="197"/>
      <c r="AD116" s="197"/>
      <c r="AE116" s="197"/>
      <c r="AF116" s="197"/>
      <c r="AG116" s="197"/>
    </row>
    <row r="117" spans="3:33">
      <c r="C117" s="132" t="b">
        <v>1</v>
      </c>
      <c r="D117" s="32"/>
      <c r="E117" s="197"/>
      <c r="F117" s="197"/>
      <c r="G117" s="197"/>
      <c r="H117" s="197"/>
      <c r="I117" s="197"/>
      <c r="J117" s="197"/>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row>
    <row r="118" spans="3:33">
      <c r="E118" s="197"/>
      <c r="F118" s="197"/>
      <c r="G118" s="197"/>
      <c r="H118" s="197"/>
      <c r="I118" s="197"/>
      <c r="J118" s="197"/>
      <c r="K118" s="197"/>
      <c r="L118" s="197"/>
      <c r="M118" s="197"/>
      <c r="N118" s="197"/>
      <c r="O118" s="197"/>
      <c r="P118" s="197"/>
      <c r="Q118" s="197"/>
      <c r="R118" s="197"/>
      <c r="S118" s="197"/>
      <c r="T118" s="197"/>
      <c r="U118" s="197"/>
      <c r="V118" s="197"/>
      <c r="W118" s="197"/>
      <c r="X118" s="197"/>
      <c r="Y118" s="197"/>
      <c r="Z118" s="197"/>
      <c r="AA118" s="197"/>
      <c r="AB118" s="197"/>
      <c r="AC118" s="197"/>
      <c r="AD118" s="197"/>
      <c r="AE118" s="197"/>
      <c r="AF118" s="197"/>
      <c r="AG118" s="197"/>
    </row>
    <row r="119" spans="3:33">
      <c r="E119" s="197"/>
      <c r="F119" s="197"/>
      <c r="G119" s="197"/>
      <c r="H119" s="197"/>
      <c r="I119" s="197"/>
      <c r="J119" s="197"/>
      <c r="K119" s="197"/>
      <c r="L119" s="197"/>
      <c r="M119" s="197"/>
      <c r="N119" s="197"/>
      <c r="O119" s="197"/>
      <c r="P119" s="197"/>
      <c r="Q119" s="197"/>
      <c r="R119" s="197"/>
      <c r="S119" s="197"/>
      <c r="T119" s="197"/>
      <c r="U119" s="197"/>
      <c r="V119" s="197"/>
      <c r="W119" s="197"/>
      <c r="X119" s="197"/>
      <c r="Y119" s="197"/>
      <c r="Z119" s="197"/>
      <c r="AA119" s="197"/>
      <c r="AB119" s="197"/>
      <c r="AC119" s="197"/>
      <c r="AD119" s="197"/>
      <c r="AE119" s="197"/>
      <c r="AF119" s="197"/>
      <c r="AG119" s="197"/>
    </row>
    <row r="120" spans="3:33">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row>
    <row r="121" spans="3:33">
      <c r="E121" s="197"/>
      <c r="F121" s="197"/>
      <c r="G121" s="197"/>
      <c r="H121" s="197"/>
      <c r="I121" s="197"/>
      <c r="J121" s="197"/>
      <c r="K121" s="197"/>
      <c r="L121" s="197"/>
      <c r="M121" s="197"/>
      <c r="N121" s="197"/>
      <c r="O121" s="197"/>
      <c r="P121" s="197"/>
      <c r="Q121" s="197"/>
      <c r="R121" s="197"/>
      <c r="S121" s="197"/>
      <c r="T121" s="197"/>
      <c r="U121" s="197"/>
      <c r="V121" s="197"/>
      <c r="W121" s="197"/>
      <c r="X121" s="197"/>
      <c r="Y121" s="197"/>
      <c r="Z121" s="197"/>
      <c r="AA121" s="197"/>
      <c r="AB121" s="197"/>
      <c r="AC121" s="197"/>
      <c r="AD121" s="197"/>
      <c r="AE121" s="197"/>
      <c r="AF121" s="197"/>
      <c r="AG121" s="197"/>
    </row>
    <row r="122" spans="3:33">
      <c r="E122" s="197"/>
      <c r="F122" s="197"/>
      <c r="G122" s="197"/>
      <c r="H122" s="197"/>
      <c r="I122" s="197"/>
      <c r="J122" s="197"/>
      <c r="K122" s="197"/>
      <c r="L122" s="197"/>
      <c r="M122" s="197"/>
      <c r="N122" s="197"/>
      <c r="O122" s="197"/>
      <c r="P122" s="197"/>
      <c r="Q122" s="197"/>
      <c r="R122" s="197"/>
      <c r="S122" s="197"/>
      <c r="T122" s="197"/>
      <c r="U122" s="197"/>
      <c r="V122" s="197"/>
      <c r="W122" s="197"/>
      <c r="X122" s="197"/>
      <c r="Y122" s="197"/>
      <c r="Z122" s="197"/>
      <c r="AA122" s="197"/>
      <c r="AB122" s="197"/>
      <c r="AC122" s="197"/>
      <c r="AD122" s="197"/>
      <c r="AE122" s="197"/>
      <c r="AF122" s="197"/>
      <c r="AG122" s="197"/>
    </row>
    <row r="123" spans="3:33">
      <c r="E123" s="197"/>
      <c r="F123" s="197"/>
      <c r="G123" s="197"/>
      <c r="H123" s="197"/>
      <c r="I123" s="197"/>
      <c r="J123" s="197"/>
      <c r="K123" s="197"/>
      <c r="L123" s="197"/>
      <c r="M123" s="197"/>
      <c r="N123" s="197"/>
      <c r="O123" s="197"/>
      <c r="P123" s="197"/>
      <c r="Q123" s="197"/>
      <c r="R123" s="197"/>
      <c r="S123" s="197"/>
      <c r="T123" s="197"/>
      <c r="U123" s="197"/>
      <c r="V123" s="197"/>
      <c r="W123" s="197"/>
      <c r="X123" s="197"/>
      <c r="Y123" s="197"/>
      <c r="Z123" s="197"/>
      <c r="AA123" s="197"/>
      <c r="AB123" s="197"/>
      <c r="AC123" s="197"/>
      <c r="AD123" s="197"/>
      <c r="AE123" s="197"/>
      <c r="AF123" s="197"/>
      <c r="AG123" s="197"/>
    </row>
    <row r="124" spans="3:33">
      <c r="E124" s="197"/>
      <c r="F124" s="197"/>
      <c r="G124" s="197"/>
      <c r="H124" s="197"/>
      <c r="I124" s="197"/>
      <c r="J124" s="197"/>
      <c r="K124" s="197"/>
      <c r="L124" s="197"/>
      <c r="M124" s="197"/>
      <c r="N124" s="197"/>
      <c r="O124" s="197"/>
      <c r="P124" s="197"/>
      <c r="Q124" s="197"/>
      <c r="R124" s="197"/>
      <c r="S124" s="197"/>
      <c r="T124" s="197"/>
      <c r="U124" s="197"/>
      <c r="V124" s="197"/>
      <c r="W124" s="197"/>
      <c r="X124" s="197"/>
      <c r="Y124" s="197"/>
      <c r="Z124" s="197"/>
      <c r="AA124" s="197"/>
      <c r="AB124" s="197"/>
      <c r="AC124" s="197"/>
      <c r="AD124" s="197"/>
      <c r="AE124" s="197"/>
      <c r="AF124" s="197"/>
      <c r="AG124" s="197"/>
    </row>
    <row r="125" spans="3:33">
      <c r="E125" s="197"/>
      <c r="F125" s="197"/>
      <c r="G125" s="197"/>
      <c r="H125" s="197"/>
      <c r="I125" s="197"/>
      <c r="J125" s="197"/>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row>
    <row r="126" spans="3:33">
      <c r="E126" s="197"/>
      <c r="F126" s="197"/>
      <c r="G126" s="197"/>
      <c r="H126" s="197"/>
      <c r="I126" s="197"/>
      <c r="J126" s="197"/>
      <c r="K126" s="197"/>
      <c r="L126" s="197"/>
      <c r="M126" s="197"/>
      <c r="N126" s="197"/>
      <c r="O126" s="197"/>
      <c r="P126" s="197"/>
      <c r="Q126" s="197"/>
      <c r="R126" s="197"/>
      <c r="S126" s="197"/>
      <c r="T126" s="197"/>
      <c r="U126" s="197"/>
      <c r="V126" s="197"/>
      <c r="W126" s="197"/>
      <c r="X126" s="197"/>
      <c r="Y126" s="197"/>
      <c r="Z126" s="197"/>
      <c r="AA126" s="197"/>
      <c r="AB126" s="197"/>
      <c r="AC126" s="197"/>
      <c r="AD126" s="197"/>
      <c r="AE126" s="197"/>
      <c r="AF126" s="197"/>
      <c r="AG126" s="197"/>
    </row>
    <row r="127" spans="3:33">
      <c r="E127" s="197"/>
      <c r="F127" s="197"/>
      <c r="G127" s="197"/>
      <c r="H127" s="197"/>
      <c r="I127" s="197"/>
      <c r="J127" s="197"/>
      <c r="K127" s="197"/>
      <c r="L127" s="197"/>
      <c r="M127" s="197"/>
      <c r="N127" s="197"/>
      <c r="O127" s="197"/>
      <c r="P127" s="197"/>
      <c r="Q127" s="197"/>
      <c r="R127" s="197"/>
      <c r="S127" s="197"/>
      <c r="T127" s="197"/>
      <c r="U127" s="197"/>
      <c r="V127" s="197"/>
      <c r="W127" s="197"/>
      <c r="X127" s="197"/>
      <c r="Y127" s="197"/>
      <c r="Z127" s="197"/>
      <c r="AA127" s="197"/>
      <c r="AB127" s="197"/>
      <c r="AC127" s="197"/>
      <c r="AD127" s="197"/>
      <c r="AE127" s="197"/>
      <c r="AF127" s="197"/>
      <c r="AG127" s="197"/>
    </row>
    <row r="128" spans="3:33">
      <c r="E128" s="197"/>
      <c r="F128" s="197"/>
      <c r="G128" s="197"/>
      <c r="H128" s="197"/>
      <c r="I128" s="197"/>
      <c r="J128" s="197"/>
      <c r="K128" s="197"/>
      <c r="L128" s="197"/>
      <c r="M128" s="197"/>
      <c r="N128" s="197"/>
      <c r="O128" s="197"/>
      <c r="P128" s="197"/>
      <c r="Q128" s="197"/>
      <c r="R128" s="197"/>
      <c r="S128" s="197"/>
      <c r="T128" s="197"/>
      <c r="U128" s="197"/>
      <c r="V128" s="197"/>
      <c r="W128" s="197"/>
      <c r="X128" s="197"/>
      <c r="Y128" s="197"/>
      <c r="Z128" s="197"/>
      <c r="AA128" s="197"/>
      <c r="AB128" s="197"/>
      <c r="AC128" s="197"/>
      <c r="AD128" s="197"/>
      <c r="AE128" s="197"/>
      <c r="AF128" s="197"/>
      <c r="AG128" s="197"/>
    </row>
    <row r="129" spans="5:33">
      <c r="E129" s="197"/>
      <c r="F129" s="197"/>
      <c r="G129" s="197"/>
      <c r="H129" s="197"/>
      <c r="I129" s="197"/>
      <c r="J129" s="197"/>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row>
    <row r="130" spans="5:33">
      <c r="E130" s="197"/>
      <c r="F130" s="197"/>
      <c r="G130" s="197"/>
      <c r="H130" s="197"/>
      <c r="I130" s="197"/>
      <c r="J130" s="197"/>
      <c r="K130" s="197"/>
      <c r="L130" s="197"/>
      <c r="M130" s="197"/>
      <c r="N130" s="197"/>
      <c r="O130" s="197"/>
      <c r="P130" s="197"/>
      <c r="Q130" s="197"/>
      <c r="R130" s="197"/>
      <c r="S130" s="197"/>
      <c r="T130" s="197"/>
      <c r="U130" s="197"/>
      <c r="V130" s="197"/>
      <c r="W130" s="197"/>
      <c r="X130" s="197"/>
      <c r="Y130" s="197"/>
      <c r="Z130" s="197"/>
      <c r="AA130" s="197"/>
      <c r="AB130" s="197"/>
      <c r="AC130" s="197"/>
      <c r="AD130" s="197"/>
      <c r="AE130" s="197"/>
      <c r="AF130" s="197"/>
      <c r="AG130" s="197"/>
    </row>
    <row r="136" spans="5:33">
      <c r="G136" s="132" t="b">
        <v>1</v>
      </c>
    </row>
    <row r="138" spans="5:33">
      <c r="K138" s="133"/>
    </row>
  </sheetData>
  <mergeCells count="13">
    <mergeCell ref="D44:D50"/>
    <mergeCell ref="D4:D10"/>
    <mergeCell ref="D12:D18"/>
    <mergeCell ref="D20:D26"/>
    <mergeCell ref="D28:D34"/>
    <mergeCell ref="D36:D42"/>
    <mergeCell ref="D100:D106"/>
    <mergeCell ref="D52:D58"/>
    <mergeCell ref="D60:D66"/>
    <mergeCell ref="D68:D74"/>
    <mergeCell ref="D76:D82"/>
    <mergeCell ref="D84:D90"/>
    <mergeCell ref="D92:D97"/>
  </mergeCells>
  <phoneticPr fontId="30" type="noConversion"/>
  <dataValidations count="1">
    <dataValidation type="list" allowBlank="1" showInputMessage="1" showErrorMessage="1" sqref="D2">
      <formula1>"PJ, ktoe"</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Cover</vt:lpstr>
      <vt:lpstr>Activity Data</vt:lpstr>
      <vt:lpstr>Commercial and public services</vt:lpstr>
      <vt:lpstr>Residential</vt:lpstr>
      <vt:lpstr>Transport</vt:lpstr>
      <vt:lpstr>Industry</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Edito Barcelona</dc:creator>
  <cp:lastModifiedBy>ecstat</cp:lastModifiedBy>
  <cp:lastPrinted>2017-08-25T08:58:39Z</cp:lastPrinted>
  <dcterms:created xsi:type="dcterms:W3CDTF">2017-01-11T07:10:59Z</dcterms:created>
  <dcterms:modified xsi:type="dcterms:W3CDTF">2018-06-29T03:39:04Z</dcterms:modified>
</cp:coreProperties>
</file>