
<file path=[Content_Types].xml><?xml version="1.0" encoding="utf-8"?>
<Types xmlns="http://schemas.openxmlformats.org/package/2006/content-types">
  <Default Extension="bin" ContentType="application/vnd.ms-office.activeX"/>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printerSettings/printerSettings1.bin" ContentType="application/vnd.openxmlformats-officedocument.spreadsheetml.printerSettings"/>
  <Override PartName="/xl/comments1.xml" ContentType="application/vnd.openxmlformats-officedocument.spreadsheetml.comments+xml"/>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comments2.xml" ContentType="application/vnd.openxmlformats-officedocument.spreadsheetml.comments+xml"/>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comments3.xml" ContentType="application/vnd.openxmlformats-officedocument.spreadsheetml.comments+xml"/>
  <Override PartName="/xl/comments4.xml" ContentType="application/vnd.openxmlformats-officedocument.spreadsheetml.comments+xml"/>
  <Override PartName="/xl/printerSettings/printerSettings7.bin" ContentType="application/vnd.openxmlformats-officedocument.spreadsheetml.printerSettings"/>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X:\ESTO only\ESTO\Annual\data\2024\Questionnaires\Questionnaires - APERC revisions\"/>
    </mc:Choice>
  </mc:AlternateContent>
  <xr:revisionPtr revIDLastSave="0" documentId="13_ncr:1_{41262834-757E-49CC-B7A5-9855C5BCC2FC}" xr6:coauthVersionLast="47" xr6:coauthVersionMax="47" xr10:uidLastSave="{00000000-0000-0000-0000-000000000000}"/>
  <bookViews>
    <workbookView xWindow="28680" yWindow="-120" windowWidth="29040" windowHeight="15720" tabRatio="601" xr2:uid="{00000000-000D-0000-FFFF-FFFF00000000}"/>
  </bookViews>
  <sheets>
    <sheet name="cover" sheetId="32" r:id="rId1"/>
    <sheet name="Time-Series" sheetId="19" state="hidden" r:id="rId2"/>
    <sheet name="supply" sheetId="28" r:id="rId3"/>
    <sheet name="Import" sheetId="34" r:id="rId4"/>
    <sheet name="Export" sheetId="38" r:id="rId5"/>
    <sheet name="transformation" sheetId="29" r:id="rId6"/>
    <sheet name="final consumption" sheetId="37" r:id="rId7"/>
    <sheet name="conversion" sheetId="31" r:id="rId8"/>
    <sheet name="Units" sheetId="36" state="hidden" r:id="rId9"/>
    <sheet name="correspondence table" sheetId="33" state="hidden" r:id="rId10"/>
    <sheet name="database of supply" sheetId="23" state="hidden" r:id="rId11"/>
    <sheet name="database of transformation" sheetId="22" state="hidden" r:id="rId12"/>
    <sheet name="database of final consumption" sheetId="21" state="hidden" r:id="rId13"/>
    <sheet name="database of conversion" sheetId="20" state="hidden" r:id="rId14"/>
    <sheet name="database of import_export" sheetId="35" state="hidden" r:id="rId15"/>
    <sheet name="extract data-matrix" sheetId="11" state="hidden" r:id="rId16"/>
  </sheet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62" i="38" l="1"/>
  <c r="V262" i="38"/>
  <c r="S262" i="38"/>
  <c r="N262" i="38"/>
  <c r="D262" i="38"/>
  <c r="Z261" i="38"/>
  <c r="V261" i="38"/>
  <c r="S261" i="38"/>
  <c r="N261" i="38"/>
  <c r="D261" i="38"/>
  <c r="Z260" i="38"/>
  <c r="V260" i="38"/>
  <c r="S260" i="38"/>
  <c r="N260" i="38"/>
  <c r="D260" i="38"/>
  <c r="Z259" i="38"/>
  <c r="V259" i="38"/>
  <c r="S259" i="38"/>
  <c r="N259" i="38"/>
  <c r="D259" i="38"/>
  <c r="Z258" i="38"/>
  <c r="V258" i="38"/>
  <c r="S258" i="38"/>
  <c r="N258" i="38"/>
  <c r="D258" i="38"/>
  <c r="Z257" i="38"/>
  <c r="V257" i="38"/>
  <c r="S257" i="38"/>
  <c r="N257" i="38"/>
  <c r="D257" i="38"/>
  <c r="Z256" i="38"/>
  <c r="V256" i="38"/>
  <c r="S256" i="38"/>
  <c r="N256" i="38"/>
  <c r="D256" i="38"/>
  <c r="Z255" i="38"/>
  <c r="V255" i="38"/>
  <c r="S255" i="38"/>
  <c r="N255" i="38"/>
  <c r="D255" i="38"/>
  <c r="Z254" i="38"/>
  <c r="V254" i="38"/>
  <c r="S254" i="38"/>
  <c r="N254" i="38"/>
  <c r="D254" i="38"/>
  <c r="Z253" i="38"/>
  <c r="V253" i="38"/>
  <c r="S253" i="38"/>
  <c r="N253" i="38"/>
  <c r="D253" i="38"/>
  <c r="Z252" i="38"/>
  <c r="V252" i="38"/>
  <c r="S252" i="38"/>
  <c r="N252" i="38"/>
  <c r="D252" i="38"/>
  <c r="Z251" i="38"/>
  <c r="V251" i="38"/>
  <c r="S251" i="38"/>
  <c r="N251" i="38"/>
  <c r="D251" i="38"/>
  <c r="Z250" i="38"/>
  <c r="V250" i="38"/>
  <c r="S250" i="38"/>
  <c r="N250" i="38"/>
  <c r="D250" i="38"/>
  <c r="Z249" i="38"/>
  <c r="V249" i="38"/>
  <c r="S249" i="38"/>
  <c r="N249" i="38"/>
  <c r="D249" i="38"/>
  <c r="Z248" i="38"/>
  <c r="V248" i="38"/>
  <c r="S248" i="38"/>
  <c r="N248" i="38"/>
  <c r="D248" i="38"/>
  <c r="Z247" i="38"/>
  <c r="V247" i="38"/>
  <c r="S247" i="38"/>
  <c r="N247" i="38"/>
  <c r="D247" i="38"/>
  <c r="Z246" i="38"/>
  <c r="V246" i="38"/>
  <c r="S246" i="38"/>
  <c r="N246" i="38"/>
  <c r="D246" i="38"/>
  <c r="Z245" i="38"/>
  <c r="V245" i="38"/>
  <c r="S245" i="38"/>
  <c r="N245" i="38"/>
  <c r="D245" i="38"/>
  <c r="Z244" i="38"/>
  <c r="V244" i="38"/>
  <c r="S244" i="38"/>
  <c r="N244" i="38"/>
  <c r="D244" i="38"/>
  <c r="Z243" i="38"/>
  <c r="V243" i="38"/>
  <c r="S243" i="38"/>
  <c r="N243" i="38"/>
  <c r="D243" i="38"/>
  <c r="Z242" i="38"/>
  <c r="V242" i="38"/>
  <c r="S242" i="38"/>
  <c r="N242" i="38"/>
  <c r="D242" i="38"/>
  <c r="Z241" i="38"/>
  <c r="V241" i="38"/>
  <c r="S241" i="38"/>
  <c r="N241" i="38"/>
  <c r="D241" i="38"/>
  <c r="Z240" i="38"/>
  <c r="V240" i="38"/>
  <c r="S240" i="38"/>
  <c r="N240" i="38"/>
  <c r="D240" i="38"/>
  <c r="Z239" i="38"/>
  <c r="V239" i="38"/>
  <c r="S239" i="38"/>
  <c r="N239" i="38"/>
  <c r="D239" i="38"/>
  <c r="Z238" i="38"/>
  <c r="V238" i="38"/>
  <c r="S238" i="38"/>
  <c r="N238" i="38"/>
  <c r="D238" i="38"/>
  <c r="Z237" i="38"/>
  <c r="V237" i="38"/>
  <c r="S237" i="38"/>
  <c r="N237" i="38"/>
  <c r="D237" i="38"/>
  <c r="Z236" i="38"/>
  <c r="V236" i="38"/>
  <c r="S236" i="38"/>
  <c r="N236" i="38"/>
  <c r="D236" i="38"/>
  <c r="Z235" i="38"/>
  <c r="V235" i="38"/>
  <c r="S235" i="38"/>
  <c r="N235" i="38"/>
  <c r="D235" i="38"/>
  <c r="Z234" i="38"/>
  <c r="V234" i="38"/>
  <c r="S234" i="38"/>
  <c r="N234" i="38"/>
  <c r="D234" i="38"/>
  <c r="Z233" i="38"/>
  <c r="V233" i="38"/>
  <c r="S233" i="38"/>
  <c r="N233" i="38"/>
  <c r="D233" i="38"/>
  <c r="Z232" i="38"/>
  <c r="V232" i="38"/>
  <c r="S232" i="38"/>
  <c r="N232" i="38"/>
  <c r="D232" i="38"/>
  <c r="Z231" i="38"/>
  <c r="V231" i="38"/>
  <c r="S231" i="38"/>
  <c r="N231" i="38"/>
  <c r="D231" i="38"/>
  <c r="Z230" i="38"/>
  <c r="V230" i="38"/>
  <c r="S230" i="38"/>
  <c r="N230" i="38"/>
  <c r="D230" i="38"/>
  <c r="Z229" i="38"/>
  <c r="V229" i="38"/>
  <c r="S229" i="38"/>
  <c r="N229" i="38"/>
  <c r="D229" i="38"/>
  <c r="Z228" i="38"/>
  <c r="V228" i="38"/>
  <c r="S228" i="38"/>
  <c r="N228" i="38"/>
  <c r="D228" i="38"/>
  <c r="Z227" i="38"/>
  <c r="V227" i="38"/>
  <c r="S227" i="38"/>
  <c r="N227" i="38"/>
  <c r="D227" i="38"/>
  <c r="Z226" i="38"/>
  <c r="V226" i="38"/>
  <c r="S226" i="38"/>
  <c r="N226" i="38"/>
  <c r="D226" i="38"/>
  <c r="Z225" i="38"/>
  <c r="V225" i="38"/>
  <c r="S225" i="38"/>
  <c r="N225" i="38"/>
  <c r="D225" i="38"/>
  <c r="Z224" i="38"/>
  <c r="V224" i="38"/>
  <c r="S224" i="38"/>
  <c r="N224" i="38"/>
  <c r="D224" i="38"/>
  <c r="Z223" i="38"/>
  <c r="V223" i="38"/>
  <c r="S223" i="38"/>
  <c r="N223" i="38"/>
  <c r="D223" i="38"/>
  <c r="Z222" i="38"/>
  <c r="V222" i="38"/>
  <c r="S222" i="38"/>
  <c r="N222" i="38"/>
  <c r="D222" i="38"/>
  <c r="Z221" i="38"/>
  <c r="V221" i="38"/>
  <c r="S221" i="38"/>
  <c r="N221" i="38"/>
  <c r="D221" i="38"/>
  <c r="Z220" i="38"/>
  <c r="V220" i="38"/>
  <c r="S220" i="38"/>
  <c r="N220" i="38"/>
  <c r="D220" i="38"/>
  <c r="Z219" i="38"/>
  <c r="V219" i="38"/>
  <c r="S219" i="38"/>
  <c r="N219" i="38"/>
  <c r="D219" i="38"/>
  <c r="Z218" i="38"/>
  <c r="V218" i="38"/>
  <c r="S218" i="38"/>
  <c r="N218" i="38"/>
  <c r="D218" i="38"/>
  <c r="Z217" i="38"/>
  <c r="V217" i="38"/>
  <c r="S217" i="38"/>
  <c r="N217" i="38"/>
  <c r="D217" i="38"/>
  <c r="Z216" i="38"/>
  <c r="V216" i="38"/>
  <c r="S216" i="38"/>
  <c r="N216" i="38"/>
  <c r="D216" i="38"/>
  <c r="Z215" i="38"/>
  <c r="V215" i="38"/>
  <c r="S215" i="38"/>
  <c r="N215" i="38"/>
  <c r="D215" i="38"/>
  <c r="Z214" i="38"/>
  <c r="V214" i="38"/>
  <c r="S214" i="38"/>
  <c r="N214" i="38"/>
  <c r="D214" i="38"/>
  <c r="Z213" i="38"/>
  <c r="V213" i="38"/>
  <c r="S213" i="38"/>
  <c r="N213" i="38"/>
  <c r="D213" i="38"/>
  <c r="Z212" i="38"/>
  <c r="V212" i="38"/>
  <c r="S212" i="38"/>
  <c r="N212" i="38"/>
  <c r="D212" i="38"/>
  <c r="Z211" i="38"/>
  <c r="V211" i="38"/>
  <c r="S211" i="38"/>
  <c r="N211" i="38"/>
  <c r="D211" i="38"/>
  <c r="Z210" i="38"/>
  <c r="V210" i="38"/>
  <c r="S210" i="38"/>
  <c r="N210" i="38"/>
  <c r="D210" i="38"/>
  <c r="Z209" i="38"/>
  <c r="V209" i="38"/>
  <c r="S209" i="38"/>
  <c r="N209" i="38"/>
  <c r="D209" i="38"/>
  <c r="Z208" i="38"/>
  <c r="V208" i="38"/>
  <c r="S208" i="38"/>
  <c r="N208" i="38"/>
  <c r="D208" i="38"/>
  <c r="Z207" i="38"/>
  <c r="V207" i="38"/>
  <c r="S207" i="38"/>
  <c r="N207" i="38"/>
  <c r="D207" i="38"/>
  <c r="Z206" i="38"/>
  <c r="V206" i="38"/>
  <c r="S206" i="38"/>
  <c r="N206" i="38"/>
  <c r="D206" i="38"/>
  <c r="Z205" i="38"/>
  <c r="V205" i="38"/>
  <c r="S205" i="38"/>
  <c r="N205" i="38"/>
  <c r="D205" i="38"/>
  <c r="Z204" i="38"/>
  <c r="V204" i="38"/>
  <c r="S204" i="38"/>
  <c r="N204" i="38"/>
  <c r="D204" i="38"/>
  <c r="Z203" i="38"/>
  <c r="V203" i="38"/>
  <c r="S203" i="38"/>
  <c r="N203" i="38"/>
  <c r="D203" i="38"/>
  <c r="Z202" i="38"/>
  <c r="V202" i="38"/>
  <c r="S202" i="38"/>
  <c r="N202" i="38"/>
  <c r="D202" i="38"/>
  <c r="Z201" i="38"/>
  <c r="V201" i="38"/>
  <c r="S201" i="38"/>
  <c r="N201" i="38"/>
  <c r="D201" i="38"/>
  <c r="Z200" i="38"/>
  <c r="V200" i="38"/>
  <c r="S200" i="38"/>
  <c r="N200" i="38"/>
  <c r="D200" i="38"/>
  <c r="Z199" i="38"/>
  <c r="V199" i="38"/>
  <c r="S199" i="38"/>
  <c r="N199" i="38"/>
  <c r="D199" i="38"/>
  <c r="Z198" i="38"/>
  <c r="V198" i="38"/>
  <c r="S198" i="38"/>
  <c r="N198" i="38"/>
  <c r="D198" i="38"/>
  <c r="Z197" i="38"/>
  <c r="V197" i="38"/>
  <c r="S197" i="38"/>
  <c r="N197" i="38"/>
  <c r="D197" i="38"/>
  <c r="Z196" i="38"/>
  <c r="V196" i="38"/>
  <c r="S196" i="38"/>
  <c r="N196" i="38"/>
  <c r="D196" i="38"/>
  <c r="Z195" i="38"/>
  <c r="V195" i="38"/>
  <c r="S195" i="38"/>
  <c r="N195" i="38"/>
  <c r="D195" i="38"/>
  <c r="Z194" i="38"/>
  <c r="V194" i="38"/>
  <c r="S194" i="38"/>
  <c r="N194" i="38"/>
  <c r="D194" i="38"/>
  <c r="Z193" i="38"/>
  <c r="V193" i="38"/>
  <c r="S193" i="38"/>
  <c r="N193" i="38"/>
  <c r="D193" i="38"/>
  <c r="Z192" i="38"/>
  <c r="V192" i="38"/>
  <c r="S192" i="38"/>
  <c r="N192" i="38"/>
  <c r="D192" i="38"/>
  <c r="Z191" i="38"/>
  <c r="V191" i="38"/>
  <c r="S191" i="38"/>
  <c r="N191" i="38"/>
  <c r="D191" i="38"/>
  <c r="Z190" i="38"/>
  <c r="V190" i="38"/>
  <c r="S190" i="38"/>
  <c r="N190" i="38"/>
  <c r="D190" i="38"/>
  <c r="Z189" i="38"/>
  <c r="V189" i="38"/>
  <c r="S189" i="38"/>
  <c r="N189" i="38"/>
  <c r="D189" i="38"/>
  <c r="Z188" i="38"/>
  <c r="V188" i="38"/>
  <c r="S188" i="38"/>
  <c r="N188" i="38"/>
  <c r="D188" i="38"/>
  <c r="Z187" i="38"/>
  <c r="V187" i="38"/>
  <c r="S187" i="38"/>
  <c r="N187" i="38"/>
  <c r="D187" i="38"/>
  <c r="Z186" i="38"/>
  <c r="V186" i="38"/>
  <c r="S186" i="38"/>
  <c r="N186" i="38"/>
  <c r="D186" i="38"/>
  <c r="Z185" i="38"/>
  <c r="V185" i="38"/>
  <c r="S185" i="38"/>
  <c r="N185" i="38"/>
  <c r="D185" i="38"/>
  <c r="Z184" i="38"/>
  <c r="V184" i="38"/>
  <c r="S184" i="38"/>
  <c r="N184" i="38"/>
  <c r="D184" i="38"/>
  <c r="Z183" i="38"/>
  <c r="V183" i="38"/>
  <c r="S183" i="38"/>
  <c r="N183" i="38"/>
  <c r="D183" i="38"/>
  <c r="Z182" i="38"/>
  <c r="V182" i="38"/>
  <c r="S182" i="38"/>
  <c r="N182" i="38"/>
  <c r="D182" i="38"/>
  <c r="Z181" i="38"/>
  <c r="V181" i="38"/>
  <c r="S181" i="38"/>
  <c r="N181" i="38"/>
  <c r="D181" i="38"/>
  <c r="Z180" i="38"/>
  <c r="V180" i="38"/>
  <c r="S180" i="38"/>
  <c r="N180" i="38"/>
  <c r="D180" i="38"/>
  <c r="Z179" i="38"/>
  <c r="V179" i="38"/>
  <c r="S179" i="38"/>
  <c r="N179" i="38"/>
  <c r="D179" i="38"/>
  <c r="Z178" i="38"/>
  <c r="V178" i="38"/>
  <c r="S178" i="38"/>
  <c r="N178" i="38"/>
  <c r="D178" i="38"/>
  <c r="Z177" i="38"/>
  <c r="V177" i="38"/>
  <c r="S177" i="38"/>
  <c r="N177" i="38"/>
  <c r="D177" i="38"/>
  <c r="Z176" i="38"/>
  <c r="V176" i="38"/>
  <c r="S176" i="38"/>
  <c r="N176" i="38"/>
  <c r="D176" i="38"/>
  <c r="Z175" i="38"/>
  <c r="V175" i="38"/>
  <c r="S175" i="38"/>
  <c r="N175" i="38"/>
  <c r="D175" i="38"/>
  <c r="Z174" i="38"/>
  <c r="V174" i="38"/>
  <c r="S174" i="38"/>
  <c r="N174" i="38"/>
  <c r="D174" i="38"/>
  <c r="Z173" i="38"/>
  <c r="V173" i="38"/>
  <c r="S173" i="38"/>
  <c r="N173" i="38"/>
  <c r="D173" i="38"/>
  <c r="Z172" i="38"/>
  <c r="V172" i="38"/>
  <c r="S172" i="38"/>
  <c r="N172" i="38"/>
  <c r="D172" i="38"/>
  <c r="Z171" i="38"/>
  <c r="V171" i="38"/>
  <c r="S171" i="38"/>
  <c r="N171" i="38"/>
  <c r="D171" i="38"/>
  <c r="Z170" i="38"/>
  <c r="V170" i="38"/>
  <c r="S170" i="38"/>
  <c r="N170" i="38"/>
  <c r="D170" i="38"/>
  <c r="Z169" i="38"/>
  <c r="V169" i="38"/>
  <c r="S169" i="38"/>
  <c r="N169" i="38"/>
  <c r="D169" i="38"/>
  <c r="Z168" i="38"/>
  <c r="V168" i="38"/>
  <c r="S168" i="38"/>
  <c r="N168" i="38"/>
  <c r="D168" i="38"/>
  <c r="Z167" i="38"/>
  <c r="V167" i="38"/>
  <c r="S167" i="38"/>
  <c r="N167" i="38"/>
  <c r="D167" i="38"/>
  <c r="Z166" i="38"/>
  <c r="V166" i="38"/>
  <c r="S166" i="38"/>
  <c r="N166" i="38"/>
  <c r="D166" i="38"/>
  <c r="Z165" i="38"/>
  <c r="V165" i="38"/>
  <c r="S165" i="38"/>
  <c r="N165" i="38"/>
  <c r="D165" i="38"/>
  <c r="Z164" i="38"/>
  <c r="V164" i="38"/>
  <c r="S164" i="38"/>
  <c r="N164" i="38"/>
  <c r="D164" i="38"/>
  <c r="Z163" i="38"/>
  <c r="V163" i="38"/>
  <c r="S163" i="38"/>
  <c r="N163" i="38"/>
  <c r="D163" i="38"/>
  <c r="Z162" i="38"/>
  <c r="V162" i="38"/>
  <c r="S162" i="38"/>
  <c r="N162" i="38"/>
  <c r="D162" i="38"/>
  <c r="Z161" i="38"/>
  <c r="V161" i="38"/>
  <c r="S161" i="38"/>
  <c r="N161" i="38"/>
  <c r="D161" i="38"/>
  <c r="Z160" i="38"/>
  <c r="V160" i="38"/>
  <c r="S160" i="38"/>
  <c r="N160" i="38"/>
  <c r="D160" i="38"/>
  <c r="Z159" i="38"/>
  <c r="V159" i="38"/>
  <c r="S159" i="38"/>
  <c r="N159" i="38"/>
  <c r="D159" i="38"/>
  <c r="Z158" i="38"/>
  <c r="V158" i="38"/>
  <c r="S158" i="38"/>
  <c r="N158" i="38"/>
  <c r="D158" i="38"/>
  <c r="Z157" i="38"/>
  <c r="V157" i="38"/>
  <c r="S157" i="38"/>
  <c r="N157" i="38"/>
  <c r="D157" i="38"/>
  <c r="Z156" i="38"/>
  <c r="V156" i="38"/>
  <c r="S156" i="38"/>
  <c r="N156" i="38"/>
  <c r="D156" i="38"/>
  <c r="Z155" i="38"/>
  <c r="V155" i="38"/>
  <c r="S155" i="38"/>
  <c r="N155" i="38"/>
  <c r="D155" i="38"/>
  <c r="Z154" i="38"/>
  <c r="V154" i="38"/>
  <c r="S154" i="38"/>
  <c r="N154" i="38"/>
  <c r="D154" i="38"/>
  <c r="Z153" i="38"/>
  <c r="V153" i="38"/>
  <c r="S153" i="38"/>
  <c r="N153" i="38"/>
  <c r="D153" i="38"/>
  <c r="Z152" i="38"/>
  <c r="V152" i="38"/>
  <c r="S152" i="38"/>
  <c r="N152" i="38"/>
  <c r="D152" i="38"/>
  <c r="Z151" i="38"/>
  <c r="V151" i="38"/>
  <c r="S151" i="38"/>
  <c r="N151" i="38"/>
  <c r="D151" i="38"/>
  <c r="Z150" i="38"/>
  <c r="V150" i="38"/>
  <c r="S150" i="38"/>
  <c r="N150" i="38"/>
  <c r="D150" i="38"/>
  <c r="Z149" i="38"/>
  <c r="V149" i="38"/>
  <c r="S149" i="38"/>
  <c r="N149" i="38"/>
  <c r="D149" i="38"/>
  <c r="Z148" i="38"/>
  <c r="V148" i="38"/>
  <c r="S148" i="38"/>
  <c r="N148" i="38"/>
  <c r="D148" i="38"/>
  <c r="Z147" i="38"/>
  <c r="V147" i="38"/>
  <c r="S147" i="38"/>
  <c r="N147" i="38"/>
  <c r="D147" i="38"/>
  <c r="Z146" i="38"/>
  <c r="V146" i="38"/>
  <c r="S146" i="38"/>
  <c r="N146" i="38"/>
  <c r="D146" i="38"/>
  <c r="Z145" i="38"/>
  <c r="V145" i="38"/>
  <c r="S145" i="38"/>
  <c r="N145" i="38"/>
  <c r="D145" i="38"/>
  <c r="Z144" i="38"/>
  <c r="V144" i="38"/>
  <c r="S144" i="38"/>
  <c r="N144" i="38"/>
  <c r="D144" i="38"/>
  <c r="Z143" i="38"/>
  <c r="V143" i="38"/>
  <c r="S143" i="38"/>
  <c r="N143" i="38"/>
  <c r="D143" i="38"/>
  <c r="Z142" i="38"/>
  <c r="V142" i="38"/>
  <c r="S142" i="38"/>
  <c r="N142" i="38"/>
  <c r="D142" i="38"/>
  <c r="Z141" i="38"/>
  <c r="V141" i="38"/>
  <c r="S141" i="38"/>
  <c r="N141" i="38"/>
  <c r="D141" i="38"/>
  <c r="Z140" i="38"/>
  <c r="V140" i="38"/>
  <c r="S140" i="38"/>
  <c r="N140" i="38"/>
  <c r="D140" i="38"/>
  <c r="Z139" i="38"/>
  <c r="V139" i="38"/>
  <c r="S139" i="38"/>
  <c r="N139" i="38"/>
  <c r="D139" i="38"/>
  <c r="Z138" i="38"/>
  <c r="V138" i="38"/>
  <c r="S138" i="38"/>
  <c r="N138" i="38"/>
  <c r="D138" i="38"/>
  <c r="Z137" i="38"/>
  <c r="V137" i="38"/>
  <c r="S137" i="38"/>
  <c r="N137" i="38"/>
  <c r="D137" i="38"/>
  <c r="Z136" i="38"/>
  <c r="V136" i="38"/>
  <c r="S136" i="38"/>
  <c r="N136" i="38"/>
  <c r="D136" i="38"/>
  <c r="Z135" i="38"/>
  <c r="V135" i="38"/>
  <c r="S135" i="38"/>
  <c r="N135" i="38"/>
  <c r="D135" i="38"/>
  <c r="Z134" i="38"/>
  <c r="V134" i="38"/>
  <c r="S134" i="38"/>
  <c r="N134" i="38"/>
  <c r="D134" i="38"/>
  <c r="Z133" i="38"/>
  <c r="V133" i="38"/>
  <c r="S133" i="38"/>
  <c r="N133" i="38"/>
  <c r="D133" i="38"/>
  <c r="Z132" i="38"/>
  <c r="V132" i="38"/>
  <c r="S132" i="38"/>
  <c r="N132" i="38"/>
  <c r="D132" i="38"/>
  <c r="Z131" i="38"/>
  <c r="V131" i="38"/>
  <c r="S131" i="38"/>
  <c r="N131" i="38"/>
  <c r="D131" i="38"/>
  <c r="Z130" i="38"/>
  <c r="V130" i="38"/>
  <c r="S130" i="38"/>
  <c r="N130" i="38"/>
  <c r="D130" i="38"/>
  <c r="Z129" i="38"/>
  <c r="V129" i="38"/>
  <c r="S129" i="38"/>
  <c r="N129" i="38"/>
  <c r="D129" i="38"/>
  <c r="Z128" i="38"/>
  <c r="V128" i="38"/>
  <c r="S128" i="38"/>
  <c r="N128" i="38"/>
  <c r="D128" i="38"/>
  <c r="Z127" i="38"/>
  <c r="V127" i="38"/>
  <c r="S127" i="38"/>
  <c r="N127" i="38"/>
  <c r="D127" i="38"/>
  <c r="Z126" i="38"/>
  <c r="V126" i="38"/>
  <c r="S126" i="38"/>
  <c r="N126" i="38"/>
  <c r="D126" i="38"/>
  <c r="Z125" i="38"/>
  <c r="V125" i="38"/>
  <c r="S125" i="38"/>
  <c r="N125" i="38"/>
  <c r="D125" i="38"/>
  <c r="Z124" i="38"/>
  <c r="V124" i="38"/>
  <c r="S124" i="38"/>
  <c r="N124" i="38"/>
  <c r="D124" i="38"/>
  <c r="Z123" i="38"/>
  <c r="V123" i="38"/>
  <c r="S123" i="38"/>
  <c r="N123" i="38"/>
  <c r="D123" i="38"/>
  <c r="Z122" i="38"/>
  <c r="V122" i="38"/>
  <c r="S122" i="38"/>
  <c r="N122" i="38"/>
  <c r="D122" i="38"/>
  <c r="Z121" i="38"/>
  <c r="V121" i="38"/>
  <c r="S121" i="38"/>
  <c r="N121" i="38"/>
  <c r="D121" i="38"/>
  <c r="Z120" i="38"/>
  <c r="V120" i="38"/>
  <c r="S120" i="38"/>
  <c r="N120" i="38"/>
  <c r="D120" i="38"/>
  <c r="Z119" i="38"/>
  <c r="V119" i="38"/>
  <c r="S119" i="38"/>
  <c r="N119" i="38"/>
  <c r="D119" i="38"/>
  <c r="Z118" i="38"/>
  <c r="V118" i="38"/>
  <c r="S118" i="38"/>
  <c r="N118" i="38"/>
  <c r="D118" i="38"/>
  <c r="Z117" i="38"/>
  <c r="V117" i="38"/>
  <c r="S117" i="38"/>
  <c r="N117" i="38"/>
  <c r="D117" i="38"/>
  <c r="Z116" i="38"/>
  <c r="V116" i="38"/>
  <c r="S116" i="38"/>
  <c r="N116" i="38"/>
  <c r="D116" i="38"/>
  <c r="Z115" i="38"/>
  <c r="V115" i="38"/>
  <c r="S115" i="38"/>
  <c r="N115" i="38"/>
  <c r="D115" i="38"/>
  <c r="Z114" i="38"/>
  <c r="V114" i="38"/>
  <c r="S114" i="38"/>
  <c r="N114" i="38"/>
  <c r="D114" i="38"/>
  <c r="Z113" i="38"/>
  <c r="V113" i="38"/>
  <c r="S113" i="38"/>
  <c r="N113" i="38"/>
  <c r="D113" i="38"/>
  <c r="Z112" i="38"/>
  <c r="V112" i="38"/>
  <c r="S112" i="38"/>
  <c r="N112" i="38"/>
  <c r="D112" i="38"/>
  <c r="Z111" i="38"/>
  <c r="V111" i="38"/>
  <c r="S111" i="38"/>
  <c r="N111" i="38"/>
  <c r="D111" i="38"/>
  <c r="Z110" i="38"/>
  <c r="V110" i="38"/>
  <c r="S110" i="38"/>
  <c r="N110" i="38"/>
  <c r="D110" i="38"/>
  <c r="Z109" i="38"/>
  <c r="V109" i="38"/>
  <c r="S109" i="38"/>
  <c r="N109" i="38"/>
  <c r="D109" i="38"/>
  <c r="Z108" i="38"/>
  <c r="V108" i="38"/>
  <c r="S108" i="38"/>
  <c r="N108" i="38"/>
  <c r="D108" i="38"/>
  <c r="Z107" i="38"/>
  <c r="V107" i="38"/>
  <c r="S107" i="38"/>
  <c r="N107" i="38"/>
  <c r="D107" i="38"/>
  <c r="Z106" i="38"/>
  <c r="V106" i="38"/>
  <c r="S106" i="38"/>
  <c r="N106" i="38"/>
  <c r="D106" i="38"/>
  <c r="Z105" i="38"/>
  <c r="V105" i="38"/>
  <c r="S105" i="38"/>
  <c r="N105" i="38"/>
  <c r="D105" i="38"/>
  <c r="Z104" i="38"/>
  <c r="V104" i="38"/>
  <c r="S104" i="38"/>
  <c r="N104" i="38"/>
  <c r="D104" i="38"/>
  <c r="Z103" i="38"/>
  <c r="V103" i="38"/>
  <c r="S103" i="38"/>
  <c r="N103" i="38"/>
  <c r="D103" i="38"/>
  <c r="Z102" i="38"/>
  <c r="V102" i="38"/>
  <c r="S102" i="38"/>
  <c r="N102" i="38"/>
  <c r="D102" i="38"/>
  <c r="Z101" i="38"/>
  <c r="V101" i="38"/>
  <c r="S101" i="38"/>
  <c r="N101" i="38"/>
  <c r="D101" i="38"/>
  <c r="Z100" i="38"/>
  <c r="V100" i="38"/>
  <c r="S100" i="38"/>
  <c r="N100" i="38"/>
  <c r="D100" i="38"/>
  <c r="Z99" i="38"/>
  <c r="V99" i="38"/>
  <c r="S99" i="38"/>
  <c r="N99" i="38"/>
  <c r="D99" i="38"/>
  <c r="Z98" i="38"/>
  <c r="V98" i="38"/>
  <c r="S98" i="38"/>
  <c r="N98" i="38"/>
  <c r="D98" i="38"/>
  <c r="Z97" i="38"/>
  <c r="V97" i="38"/>
  <c r="S97" i="38"/>
  <c r="N97" i="38"/>
  <c r="D97" i="38"/>
  <c r="Z96" i="38"/>
  <c r="V96" i="38"/>
  <c r="S96" i="38"/>
  <c r="N96" i="38"/>
  <c r="D96" i="38"/>
  <c r="Z95" i="38"/>
  <c r="V95" i="38"/>
  <c r="S95" i="38"/>
  <c r="N95" i="38"/>
  <c r="D95" i="38"/>
  <c r="Z94" i="38"/>
  <c r="V94" i="38"/>
  <c r="S94" i="38"/>
  <c r="N94" i="38"/>
  <c r="D94" i="38"/>
  <c r="Z93" i="38"/>
  <c r="V93" i="38"/>
  <c r="S93" i="38"/>
  <c r="N93" i="38"/>
  <c r="D93" i="38"/>
  <c r="Z92" i="38"/>
  <c r="V92" i="38"/>
  <c r="S92" i="38"/>
  <c r="N92" i="38"/>
  <c r="D92" i="38"/>
  <c r="Z91" i="38"/>
  <c r="V91" i="38"/>
  <c r="S91" i="38"/>
  <c r="N91" i="38"/>
  <c r="D91" i="38"/>
  <c r="Z90" i="38"/>
  <c r="V90" i="38"/>
  <c r="S90" i="38"/>
  <c r="N90" i="38"/>
  <c r="D90" i="38"/>
  <c r="Z89" i="38"/>
  <c r="V89" i="38"/>
  <c r="S89" i="38"/>
  <c r="N89" i="38"/>
  <c r="D89" i="38"/>
  <c r="Z88" i="38"/>
  <c r="V88" i="38"/>
  <c r="S88" i="38"/>
  <c r="N88" i="38"/>
  <c r="D88" i="38"/>
  <c r="Z87" i="38"/>
  <c r="V87" i="38"/>
  <c r="S87" i="38"/>
  <c r="N87" i="38"/>
  <c r="D87" i="38"/>
  <c r="Z86" i="38"/>
  <c r="V86" i="38"/>
  <c r="S86" i="38"/>
  <c r="N86" i="38"/>
  <c r="D86" i="38"/>
  <c r="Z85" i="38"/>
  <c r="V85" i="38"/>
  <c r="S85" i="38"/>
  <c r="N85" i="38"/>
  <c r="D85" i="38"/>
  <c r="Z84" i="38"/>
  <c r="V84" i="38"/>
  <c r="S84" i="38"/>
  <c r="N84" i="38"/>
  <c r="D84" i="38"/>
  <c r="Z83" i="38"/>
  <c r="V83" i="38"/>
  <c r="S83" i="38"/>
  <c r="N83" i="38"/>
  <c r="D83" i="38"/>
  <c r="Z82" i="38"/>
  <c r="V82" i="38"/>
  <c r="S82" i="38"/>
  <c r="N82" i="38"/>
  <c r="D82" i="38"/>
  <c r="Z81" i="38"/>
  <c r="V81" i="38"/>
  <c r="S81" i="38"/>
  <c r="N81" i="38"/>
  <c r="D81" i="38"/>
  <c r="Z80" i="38"/>
  <c r="V80" i="38"/>
  <c r="S80" i="38"/>
  <c r="N80" i="38"/>
  <c r="D80" i="38"/>
  <c r="Z79" i="38"/>
  <c r="V79" i="38"/>
  <c r="S79" i="38"/>
  <c r="N79" i="38"/>
  <c r="D79" i="38"/>
  <c r="Z78" i="38"/>
  <c r="V78" i="38"/>
  <c r="S78" i="38"/>
  <c r="N78" i="38"/>
  <c r="D78" i="38"/>
  <c r="Z77" i="38"/>
  <c r="V77" i="38"/>
  <c r="S77" i="38"/>
  <c r="N77" i="38"/>
  <c r="D77" i="38"/>
  <c r="Z76" i="38"/>
  <c r="V76" i="38"/>
  <c r="S76" i="38"/>
  <c r="N76" i="38"/>
  <c r="D76" i="38"/>
  <c r="Z75" i="38"/>
  <c r="V75" i="38"/>
  <c r="S75" i="38"/>
  <c r="N75" i="38"/>
  <c r="D75" i="38"/>
  <c r="Z74" i="38"/>
  <c r="V74" i="38"/>
  <c r="S74" i="38"/>
  <c r="N74" i="38"/>
  <c r="D74" i="38"/>
  <c r="Z73" i="38"/>
  <c r="V73" i="38"/>
  <c r="S73" i="38"/>
  <c r="N73" i="38"/>
  <c r="D73" i="38"/>
  <c r="Z72" i="38"/>
  <c r="V72" i="38"/>
  <c r="S72" i="38"/>
  <c r="N72" i="38"/>
  <c r="D72" i="38"/>
  <c r="Z71" i="38"/>
  <c r="V71" i="38"/>
  <c r="S71" i="38"/>
  <c r="N71" i="38"/>
  <c r="D71" i="38"/>
  <c r="Z70" i="38"/>
  <c r="V70" i="38"/>
  <c r="S70" i="38"/>
  <c r="N70" i="38"/>
  <c r="D70" i="38"/>
  <c r="Z69" i="38"/>
  <c r="V69" i="38"/>
  <c r="S69" i="38"/>
  <c r="N69" i="38"/>
  <c r="D69" i="38"/>
  <c r="Z68" i="38"/>
  <c r="V68" i="38"/>
  <c r="S68" i="38"/>
  <c r="N68" i="38"/>
  <c r="D68" i="38"/>
  <c r="Z67" i="38"/>
  <c r="V67" i="38"/>
  <c r="S67" i="38"/>
  <c r="N67" i="38"/>
  <c r="D67" i="38"/>
  <c r="Z66" i="38"/>
  <c r="V66" i="38"/>
  <c r="S66" i="38"/>
  <c r="N66" i="38"/>
  <c r="D66" i="38"/>
  <c r="Z65" i="38"/>
  <c r="V65" i="38"/>
  <c r="S65" i="38"/>
  <c r="N65" i="38"/>
  <c r="D65" i="38"/>
  <c r="Z64" i="38"/>
  <c r="V64" i="38"/>
  <c r="S64" i="38"/>
  <c r="N64" i="38"/>
  <c r="D64" i="38"/>
  <c r="Z63" i="38"/>
  <c r="V63" i="38"/>
  <c r="S63" i="38"/>
  <c r="N63" i="38"/>
  <c r="D63" i="38"/>
  <c r="Z62" i="38"/>
  <c r="V62" i="38"/>
  <c r="S62" i="38"/>
  <c r="N62" i="38"/>
  <c r="D62" i="38"/>
  <c r="Z61" i="38"/>
  <c r="V61" i="38"/>
  <c r="S61" i="38"/>
  <c r="N61" i="38"/>
  <c r="D61" i="38"/>
  <c r="Z60" i="38"/>
  <c r="V60" i="38"/>
  <c r="S60" i="38"/>
  <c r="N60" i="38"/>
  <c r="D60" i="38"/>
  <c r="Z59" i="38"/>
  <c r="V59" i="38"/>
  <c r="S59" i="38"/>
  <c r="N59" i="38"/>
  <c r="D59" i="38"/>
  <c r="Z58" i="38"/>
  <c r="V58" i="38"/>
  <c r="S58" i="38"/>
  <c r="N58" i="38"/>
  <c r="D58" i="38"/>
  <c r="Z57" i="38"/>
  <c r="V57" i="38"/>
  <c r="S57" i="38"/>
  <c r="N57" i="38"/>
  <c r="D57" i="38"/>
  <c r="Z56" i="38"/>
  <c r="V56" i="38"/>
  <c r="S56" i="38"/>
  <c r="N56" i="38"/>
  <c r="D56" i="38"/>
  <c r="Z55" i="38"/>
  <c r="V55" i="38"/>
  <c r="S55" i="38"/>
  <c r="N55" i="38"/>
  <c r="D55" i="38"/>
  <c r="Z54" i="38"/>
  <c r="V54" i="38"/>
  <c r="S54" i="38"/>
  <c r="N54" i="38"/>
  <c r="D54" i="38"/>
  <c r="Z53" i="38"/>
  <c r="V53" i="38"/>
  <c r="S53" i="38"/>
  <c r="N53" i="38"/>
  <c r="D53" i="38"/>
  <c r="Z52" i="38"/>
  <c r="V52" i="38"/>
  <c r="S52" i="38"/>
  <c r="N52" i="38"/>
  <c r="D52" i="38"/>
  <c r="Z51" i="38"/>
  <c r="V51" i="38"/>
  <c r="S51" i="38"/>
  <c r="N51" i="38"/>
  <c r="D51" i="38"/>
  <c r="Z50" i="38"/>
  <c r="V50" i="38"/>
  <c r="S50" i="38"/>
  <c r="N50" i="38"/>
  <c r="D50" i="38"/>
  <c r="Z49" i="38"/>
  <c r="V49" i="38"/>
  <c r="S49" i="38"/>
  <c r="N49" i="38"/>
  <c r="D49" i="38"/>
  <c r="Z48" i="38"/>
  <c r="V48" i="38"/>
  <c r="S48" i="38"/>
  <c r="N48" i="38"/>
  <c r="D48" i="38"/>
  <c r="Z47" i="38"/>
  <c r="V47" i="38"/>
  <c r="S47" i="38"/>
  <c r="N47" i="38"/>
  <c r="D47" i="38"/>
  <c r="Z46" i="38"/>
  <c r="V46" i="38"/>
  <c r="S46" i="38"/>
  <c r="N46" i="38"/>
  <c r="D46" i="38"/>
  <c r="Z45" i="38"/>
  <c r="V45" i="38"/>
  <c r="S45" i="38"/>
  <c r="N45" i="38"/>
  <c r="D45" i="38"/>
  <c r="Z44" i="38"/>
  <c r="V44" i="38"/>
  <c r="S44" i="38"/>
  <c r="N44" i="38"/>
  <c r="D44" i="38"/>
  <c r="Z43" i="38"/>
  <c r="V43" i="38"/>
  <c r="S43" i="38"/>
  <c r="N43" i="38"/>
  <c r="D43" i="38"/>
  <c r="Z42" i="38"/>
  <c r="V42" i="38"/>
  <c r="S42" i="38"/>
  <c r="N42" i="38"/>
  <c r="D42" i="38"/>
  <c r="Z41" i="38"/>
  <c r="V41" i="38"/>
  <c r="S41" i="38"/>
  <c r="N41" i="38"/>
  <c r="D41" i="38"/>
  <c r="Z40" i="38"/>
  <c r="V40" i="38"/>
  <c r="S40" i="38"/>
  <c r="N40" i="38"/>
  <c r="D40" i="38"/>
  <c r="Z39" i="38"/>
  <c r="V39" i="38"/>
  <c r="S39" i="38"/>
  <c r="N39" i="38"/>
  <c r="D39" i="38"/>
  <c r="Z38" i="38"/>
  <c r="V38" i="38"/>
  <c r="S38" i="38"/>
  <c r="N38" i="38"/>
  <c r="D38" i="38"/>
  <c r="AD37" i="38"/>
  <c r="AC37" i="38"/>
  <c r="AB37" i="38"/>
  <c r="AA37" i="38"/>
  <c r="Z37" i="38" s="1"/>
  <c r="Y37" i="38"/>
  <c r="X37" i="38"/>
  <c r="W37" i="38"/>
  <c r="V37" i="38" s="1"/>
  <c r="U37" i="38"/>
  <c r="T37" i="38"/>
  <c r="S37" i="38" s="1"/>
  <c r="R37" i="38"/>
  <c r="Q37" i="38"/>
  <c r="P37" i="38"/>
  <c r="O37" i="38"/>
  <c r="N37" i="38" s="1"/>
  <c r="M37" i="38"/>
  <c r="L37" i="38"/>
  <c r="K37" i="38"/>
  <c r="J37" i="38"/>
  <c r="I37" i="38"/>
  <c r="H37" i="38"/>
  <c r="H263" i="38" s="1"/>
  <c r="G37" i="38"/>
  <c r="F37" i="38"/>
  <c r="E37" i="38"/>
  <c r="D37" i="38" s="1"/>
  <c r="Z36" i="38"/>
  <c r="V36" i="38"/>
  <c r="S36" i="38"/>
  <c r="N36" i="38"/>
  <c r="D36" i="38"/>
  <c r="Z35" i="38"/>
  <c r="V35" i="38"/>
  <c r="S35" i="38"/>
  <c r="N35" i="38"/>
  <c r="D35" i="38"/>
  <c r="Z34" i="38"/>
  <c r="V34" i="38"/>
  <c r="S34" i="38"/>
  <c r="N34" i="38"/>
  <c r="D34" i="38"/>
  <c r="AD33" i="38"/>
  <c r="AC33" i="38"/>
  <c r="AB33" i="38"/>
  <c r="AA33" i="38"/>
  <c r="Z33" i="38" s="1"/>
  <c r="Y33" i="38"/>
  <c r="X33" i="38"/>
  <c r="W33" i="38"/>
  <c r="U33" i="38"/>
  <c r="T33" i="38"/>
  <c r="S33" i="38" s="1"/>
  <c r="R33" i="38"/>
  <c r="Q33" i="38"/>
  <c r="P33" i="38"/>
  <c r="O33" i="38"/>
  <c r="M33" i="38"/>
  <c r="L33" i="38"/>
  <c r="K33" i="38"/>
  <c r="J33" i="38"/>
  <c r="I33" i="38"/>
  <c r="H33" i="38"/>
  <c r="G33" i="38"/>
  <c r="F33" i="38"/>
  <c r="E33" i="38"/>
  <c r="D33" i="38" s="1"/>
  <c r="Z32" i="38"/>
  <c r="V32" i="38"/>
  <c r="S32" i="38"/>
  <c r="N32" i="38"/>
  <c r="D32" i="38"/>
  <c r="Z31" i="38"/>
  <c r="V31" i="38"/>
  <c r="S31" i="38"/>
  <c r="N31" i="38"/>
  <c r="D31" i="38"/>
  <c r="Z30" i="38"/>
  <c r="V30" i="38"/>
  <c r="S30" i="38"/>
  <c r="N30" i="38"/>
  <c r="D30" i="38"/>
  <c r="Z29" i="38"/>
  <c r="V29" i="38"/>
  <c r="S29" i="38"/>
  <c r="N29" i="38"/>
  <c r="D29" i="38"/>
  <c r="Z28" i="38"/>
  <c r="V28" i="38"/>
  <c r="S28" i="38"/>
  <c r="N28" i="38"/>
  <c r="D28" i="38"/>
  <c r="Z27" i="38"/>
  <c r="V27" i="38"/>
  <c r="S27" i="38"/>
  <c r="N27" i="38"/>
  <c r="D27" i="38"/>
  <c r="Z26" i="38"/>
  <c r="V26" i="38"/>
  <c r="S26" i="38"/>
  <c r="N26" i="38"/>
  <c r="D26" i="38"/>
  <c r="Z25" i="38"/>
  <c r="V25" i="38"/>
  <c r="S25" i="38"/>
  <c r="N25" i="38"/>
  <c r="D25" i="38"/>
  <c r="Z24" i="38"/>
  <c r="V24" i="38"/>
  <c r="S24" i="38"/>
  <c r="N24" i="38"/>
  <c r="D24" i="38"/>
  <c r="Z23" i="38"/>
  <c r="V23" i="38"/>
  <c r="S23" i="38"/>
  <c r="N23" i="38"/>
  <c r="D23" i="38"/>
  <c r="Z22" i="38"/>
  <c r="V22" i="38"/>
  <c r="S22" i="38"/>
  <c r="N22" i="38"/>
  <c r="D22" i="38"/>
  <c r="Z21" i="38"/>
  <c r="V21" i="38"/>
  <c r="S21" i="38"/>
  <c r="N21" i="38"/>
  <c r="D21" i="38"/>
  <c r="Z20" i="38"/>
  <c r="V20" i="38"/>
  <c r="S20" i="38"/>
  <c r="N20" i="38"/>
  <c r="D20" i="38"/>
  <c r="Z19" i="38"/>
  <c r="V19" i="38"/>
  <c r="S19" i="38"/>
  <c r="N19" i="38"/>
  <c r="D19" i="38"/>
  <c r="Z18" i="38"/>
  <c r="V18" i="38"/>
  <c r="S18" i="38"/>
  <c r="N18" i="38"/>
  <c r="D18" i="38"/>
  <c r="Z17" i="38"/>
  <c r="V17" i="38"/>
  <c r="S17" i="38"/>
  <c r="N17" i="38"/>
  <c r="D17" i="38"/>
  <c r="Z16" i="38"/>
  <c r="V16" i="38"/>
  <c r="S16" i="38"/>
  <c r="N16" i="38"/>
  <c r="D16" i="38"/>
  <c r="Z15" i="38"/>
  <c r="V15" i="38"/>
  <c r="S15" i="38"/>
  <c r="N15" i="38"/>
  <c r="D15" i="38"/>
  <c r="Z14" i="38"/>
  <c r="V14" i="38"/>
  <c r="S14" i="38"/>
  <c r="N14" i="38"/>
  <c r="D14" i="38"/>
  <c r="Z13" i="38"/>
  <c r="V13" i="38"/>
  <c r="S13" i="38"/>
  <c r="N13" i="38"/>
  <c r="D13" i="38"/>
  <c r="Z12" i="38"/>
  <c r="V12" i="38"/>
  <c r="S12" i="38"/>
  <c r="N12" i="38"/>
  <c r="D12" i="38"/>
  <c r="AD11" i="38"/>
  <c r="AD263" i="38" s="1"/>
  <c r="AC11" i="38"/>
  <c r="AC263" i="38" s="1"/>
  <c r="AB11" i="38"/>
  <c r="AA11" i="38"/>
  <c r="Y11" i="38"/>
  <c r="X11" i="38"/>
  <c r="W11" i="38"/>
  <c r="V11" i="38"/>
  <c r="U11" i="38"/>
  <c r="T11" i="38"/>
  <c r="R11" i="38"/>
  <c r="Q11" i="38"/>
  <c r="P11" i="38"/>
  <c r="O11" i="38"/>
  <c r="M11" i="38"/>
  <c r="L11" i="38"/>
  <c r="K11" i="38"/>
  <c r="J11" i="38"/>
  <c r="I11" i="38"/>
  <c r="H11" i="38"/>
  <c r="G11" i="38"/>
  <c r="F11" i="38"/>
  <c r="E11" i="38"/>
  <c r="D11" i="38" s="1"/>
  <c r="AD37" i="34"/>
  <c r="AC37" i="34"/>
  <c r="AB37" i="34"/>
  <c r="AA37" i="34"/>
  <c r="Y37" i="34"/>
  <c r="X37" i="34"/>
  <c r="W37" i="34"/>
  <c r="U37" i="34"/>
  <c r="T37" i="34"/>
  <c r="R37" i="34"/>
  <c r="Q37" i="34"/>
  <c r="P37" i="34"/>
  <c r="O37" i="34"/>
  <c r="M37" i="34"/>
  <c r="L37" i="34"/>
  <c r="K37" i="34"/>
  <c r="J37" i="34"/>
  <c r="I37" i="34"/>
  <c r="H37" i="34"/>
  <c r="G37" i="34"/>
  <c r="F37" i="34"/>
  <c r="E37" i="34"/>
  <c r="D259" i="34"/>
  <c r="N259" i="34"/>
  <c r="S259" i="34"/>
  <c r="V259" i="34"/>
  <c r="Z259" i="34"/>
  <c r="D260" i="34"/>
  <c r="N260" i="34"/>
  <c r="S260" i="34"/>
  <c r="V260" i="34"/>
  <c r="Z260" i="34"/>
  <c r="D261" i="34"/>
  <c r="N261" i="34"/>
  <c r="S261" i="34"/>
  <c r="V261" i="34"/>
  <c r="Z261" i="34"/>
  <c r="D262" i="34"/>
  <c r="N262" i="34"/>
  <c r="S262" i="34"/>
  <c r="V262" i="34"/>
  <c r="Z262" i="34"/>
  <c r="D42" i="34"/>
  <c r="N42" i="34"/>
  <c r="S42" i="34"/>
  <c r="V42" i="34"/>
  <c r="Z42" i="34"/>
  <c r="D43" i="34"/>
  <c r="N43" i="34"/>
  <c r="S43" i="34"/>
  <c r="V43" i="34"/>
  <c r="Z43" i="34"/>
  <c r="D44" i="34"/>
  <c r="N44" i="34"/>
  <c r="S44" i="34"/>
  <c r="V44" i="34"/>
  <c r="Z44" i="34"/>
  <c r="D45" i="34"/>
  <c r="N45" i="34"/>
  <c r="S45" i="34"/>
  <c r="V45" i="34"/>
  <c r="Z45" i="34"/>
  <c r="D46" i="34"/>
  <c r="N46" i="34"/>
  <c r="S46" i="34"/>
  <c r="V46" i="34"/>
  <c r="Z46" i="34"/>
  <c r="D47" i="34"/>
  <c r="N47" i="34"/>
  <c r="S47" i="34"/>
  <c r="V47" i="34"/>
  <c r="Z47" i="34"/>
  <c r="D48" i="34"/>
  <c r="N48" i="34"/>
  <c r="S48" i="34"/>
  <c r="V48" i="34"/>
  <c r="Z48" i="34"/>
  <c r="D49" i="34"/>
  <c r="N49" i="34"/>
  <c r="S49" i="34"/>
  <c r="V49" i="34"/>
  <c r="Z49" i="34"/>
  <c r="D50" i="34"/>
  <c r="N50" i="34"/>
  <c r="S50" i="34"/>
  <c r="V50" i="34"/>
  <c r="Z50" i="34"/>
  <c r="D51" i="34"/>
  <c r="N51" i="34"/>
  <c r="S51" i="34"/>
  <c r="V51" i="34"/>
  <c r="Z51" i="34"/>
  <c r="D52" i="34"/>
  <c r="N52" i="34"/>
  <c r="S52" i="34"/>
  <c r="V52" i="34"/>
  <c r="Z52" i="34"/>
  <c r="D53" i="34"/>
  <c r="N53" i="34"/>
  <c r="S53" i="34"/>
  <c r="V53" i="34"/>
  <c r="Z53" i="34"/>
  <c r="D54" i="34"/>
  <c r="N54" i="34"/>
  <c r="S54" i="34"/>
  <c r="V54" i="34"/>
  <c r="Z54" i="34"/>
  <c r="D55" i="34"/>
  <c r="N55" i="34"/>
  <c r="S55" i="34"/>
  <c r="V55" i="34"/>
  <c r="Z55" i="34"/>
  <c r="D56" i="34"/>
  <c r="N56" i="34"/>
  <c r="S56" i="34"/>
  <c r="V56" i="34"/>
  <c r="Z56" i="34"/>
  <c r="D57" i="34"/>
  <c r="N57" i="34"/>
  <c r="S57" i="34"/>
  <c r="V57" i="34"/>
  <c r="Z57" i="34"/>
  <c r="D58" i="34"/>
  <c r="N58" i="34"/>
  <c r="S58" i="34"/>
  <c r="V58" i="34"/>
  <c r="Z58" i="34"/>
  <c r="D59" i="34"/>
  <c r="N59" i="34"/>
  <c r="S59" i="34"/>
  <c r="V59" i="34"/>
  <c r="Z59" i="34"/>
  <c r="D60" i="34"/>
  <c r="N60" i="34"/>
  <c r="S60" i="34"/>
  <c r="V60" i="34"/>
  <c r="Z60" i="34"/>
  <c r="D61" i="34"/>
  <c r="N61" i="34"/>
  <c r="S61" i="34"/>
  <c r="V61" i="34"/>
  <c r="Z61" i="34"/>
  <c r="D62" i="34"/>
  <c r="N62" i="34"/>
  <c r="S62" i="34"/>
  <c r="V62" i="34"/>
  <c r="Z62" i="34"/>
  <c r="D63" i="34"/>
  <c r="N63" i="34"/>
  <c r="S63" i="34"/>
  <c r="V63" i="34"/>
  <c r="Z63" i="34"/>
  <c r="D64" i="34"/>
  <c r="N64" i="34"/>
  <c r="S64" i="34"/>
  <c r="V64" i="34"/>
  <c r="Z64" i="34"/>
  <c r="D65" i="34"/>
  <c r="N65" i="34"/>
  <c r="S65" i="34"/>
  <c r="V65" i="34"/>
  <c r="Z65" i="34"/>
  <c r="D66" i="34"/>
  <c r="N66" i="34"/>
  <c r="S66" i="34"/>
  <c r="V66" i="34"/>
  <c r="Z66" i="34"/>
  <c r="D67" i="34"/>
  <c r="N67" i="34"/>
  <c r="S67" i="34"/>
  <c r="V67" i="34"/>
  <c r="Z67" i="34"/>
  <c r="D68" i="34"/>
  <c r="N68" i="34"/>
  <c r="S68" i="34"/>
  <c r="V68" i="34"/>
  <c r="Z68" i="34"/>
  <c r="D69" i="34"/>
  <c r="N69" i="34"/>
  <c r="S69" i="34"/>
  <c r="V69" i="34"/>
  <c r="Z69" i="34"/>
  <c r="D70" i="34"/>
  <c r="N70" i="34"/>
  <c r="S70" i="34"/>
  <c r="V70" i="34"/>
  <c r="Z70" i="34"/>
  <c r="D71" i="34"/>
  <c r="N71" i="34"/>
  <c r="S71" i="34"/>
  <c r="V71" i="34"/>
  <c r="Z71" i="34"/>
  <c r="D72" i="34"/>
  <c r="N72" i="34"/>
  <c r="S72" i="34"/>
  <c r="V72" i="34"/>
  <c r="Z72" i="34"/>
  <c r="D73" i="34"/>
  <c r="N73" i="34"/>
  <c r="S73" i="34"/>
  <c r="V73" i="34"/>
  <c r="Z73" i="34"/>
  <c r="D74" i="34"/>
  <c r="N74" i="34"/>
  <c r="S74" i="34"/>
  <c r="V74" i="34"/>
  <c r="Z74" i="34"/>
  <c r="D75" i="34"/>
  <c r="N75" i="34"/>
  <c r="S75" i="34"/>
  <c r="V75" i="34"/>
  <c r="Z75" i="34"/>
  <c r="D76" i="34"/>
  <c r="N76" i="34"/>
  <c r="S76" i="34"/>
  <c r="V76" i="34"/>
  <c r="Z76" i="34"/>
  <c r="D77" i="34"/>
  <c r="N77" i="34"/>
  <c r="S77" i="34"/>
  <c r="V77" i="34"/>
  <c r="Z77" i="34"/>
  <c r="D78" i="34"/>
  <c r="N78" i="34"/>
  <c r="S78" i="34"/>
  <c r="V78" i="34"/>
  <c r="Z78" i="34"/>
  <c r="D79" i="34"/>
  <c r="N79" i="34"/>
  <c r="S79" i="34"/>
  <c r="V79" i="34"/>
  <c r="Z79" i="34"/>
  <c r="D80" i="34"/>
  <c r="N80" i="34"/>
  <c r="S80" i="34"/>
  <c r="V80" i="34"/>
  <c r="Z80" i="34"/>
  <c r="D81" i="34"/>
  <c r="N81" i="34"/>
  <c r="S81" i="34"/>
  <c r="V81" i="34"/>
  <c r="Z81" i="34"/>
  <c r="D82" i="34"/>
  <c r="N82" i="34"/>
  <c r="S82" i="34"/>
  <c r="V82" i="34"/>
  <c r="Z82" i="34"/>
  <c r="D83" i="34"/>
  <c r="N83" i="34"/>
  <c r="S83" i="34"/>
  <c r="V83" i="34"/>
  <c r="Z83" i="34"/>
  <c r="D84" i="34"/>
  <c r="N84" i="34"/>
  <c r="S84" i="34"/>
  <c r="V84" i="34"/>
  <c r="Z84" i="34"/>
  <c r="D85" i="34"/>
  <c r="N85" i="34"/>
  <c r="S85" i="34"/>
  <c r="V85" i="34"/>
  <c r="Z85" i="34"/>
  <c r="D86" i="34"/>
  <c r="N86" i="34"/>
  <c r="S86" i="34"/>
  <c r="V86" i="34"/>
  <c r="Z86" i="34"/>
  <c r="D87" i="34"/>
  <c r="N87" i="34"/>
  <c r="S87" i="34"/>
  <c r="V87" i="34"/>
  <c r="Z87" i="34"/>
  <c r="D88" i="34"/>
  <c r="N88" i="34"/>
  <c r="S88" i="34"/>
  <c r="V88" i="34"/>
  <c r="Z88" i="34"/>
  <c r="D89" i="34"/>
  <c r="N89" i="34"/>
  <c r="S89" i="34"/>
  <c r="V89" i="34"/>
  <c r="Z89" i="34"/>
  <c r="D90" i="34"/>
  <c r="N90" i="34"/>
  <c r="S90" i="34"/>
  <c r="V90" i="34"/>
  <c r="Z90" i="34"/>
  <c r="D91" i="34"/>
  <c r="N91" i="34"/>
  <c r="S91" i="34"/>
  <c r="V91" i="34"/>
  <c r="Z91" i="34"/>
  <c r="D92" i="34"/>
  <c r="N92" i="34"/>
  <c r="S92" i="34"/>
  <c r="V92" i="34"/>
  <c r="Z92" i="34"/>
  <c r="D93" i="34"/>
  <c r="N93" i="34"/>
  <c r="S93" i="34"/>
  <c r="V93" i="34"/>
  <c r="Z93" i="34"/>
  <c r="D94" i="34"/>
  <c r="N94" i="34"/>
  <c r="S94" i="34"/>
  <c r="V94" i="34"/>
  <c r="Z94" i="34"/>
  <c r="D95" i="34"/>
  <c r="N95" i="34"/>
  <c r="S95" i="34"/>
  <c r="V95" i="34"/>
  <c r="Z95" i="34"/>
  <c r="D96" i="34"/>
  <c r="N96" i="34"/>
  <c r="S96" i="34"/>
  <c r="V96" i="34"/>
  <c r="Z96" i="34"/>
  <c r="D97" i="34"/>
  <c r="N97" i="34"/>
  <c r="S97" i="34"/>
  <c r="V97" i="34"/>
  <c r="Z97" i="34"/>
  <c r="D98" i="34"/>
  <c r="N98" i="34"/>
  <c r="S98" i="34"/>
  <c r="V98" i="34"/>
  <c r="Z98" i="34"/>
  <c r="D99" i="34"/>
  <c r="N99" i="34"/>
  <c r="S99" i="34"/>
  <c r="V99" i="34"/>
  <c r="Z99" i="34"/>
  <c r="D100" i="34"/>
  <c r="N100" i="34"/>
  <c r="S100" i="34"/>
  <c r="V100" i="34"/>
  <c r="Z100" i="34"/>
  <c r="D101" i="34"/>
  <c r="N101" i="34"/>
  <c r="S101" i="34"/>
  <c r="V101" i="34"/>
  <c r="Z101" i="34"/>
  <c r="D102" i="34"/>
  <c r="N102" i="34"/>
  <c r="S102" i="34"/>
  <c r="V102" i="34"/>
  <c r="Z102" i="34"/>
  <c r="D103" i="34"/>
  <c r="N103" i="34"/>
  <c r="S103" i="34"/>
  <c r="V103" i="34"/>
  <c r="Z103" i="34"/>
  <c r="D104" i="34"/>
  <c r="N104" i="34"/>
  <c r="S104" i="34"/>
  <c r="V104" i="34"/>
  <c r="Z104" i="34"/>
  <c r="D105" i="34"/>
  <c r="N105" i="34"/>
  <c r="S105" i="34"/>
  <c r="V105" i="34"/>
  <c r="Z105" i="34"/>
  <c r="D106" i="34"/>
  <c r="N106" i="34"/>
  <c r="S106" i="34"/>
  <c r="V106" i="34"/>
  <c r="Z106" i="34"/>
  <c r="D107" i="34"/>
  <c r="N107" i="34"/>
  <c r="S107" i="34"/>
  <c r="V107" i="34"/>
  <c r="Z107" i="34"/>
  <c r="D108" i="34"/>
  <c r="N108" i="34"/>
  <c r="S108" i="34"/>
  <c r="V108" i="34"/>
  <c r="Z108" i="34"/>
  <c r="D109" i="34"/>
  <c r="N109" i="34"/>
  <c r="S109" i="34"/>
  <c r="V109" i="34"/>
  <c r="Z109" i="34"/>
  <c r="D110" i="34"/>
  <c r="N110" i="34"/>
  <c r="S110" i="34"/>
  <c r="V110" i="34"/>
  <c r="Z110" i="34"/>
  <c r="D111" i="34"/>
  <c r="N111" i="34"/>
  <c r="S111" i="34"/>
  <c r="V111" i="34"/>
  <c r="Z111" i="34"/>
  <c r="D112" i="34"/>
  <c r="N112" i="34"/>
  <c r="S112" i="34"/>
  <c r="V112" i="34"/>
  <c r="Z112" i="34"/>
  <c r="D113" i="34"/>
  <c r="N113" i="34"/>
  <c r="S113" i="34"/>
  <c r="V113" i="34"/>
  <c r="Z113" i="34"/>
  <c r="D114" i="34"/>
  <c r="N114" i="34"/>
  <c r="S114" i="34"/>
  <c r="V114" i="34"/>
  <c r="Z114" i="34"/>
  <c r="D115" i="34"/>
  <c r="N115" i="34"/>
  <c r="S115" i="34"/>
  <c r="V115" i="34"/>
  <c r="Z115" i="34"/>
  <c r="D116" i="34"/>
  <c r="N116" i="34"/>
  <c r="S116" i="34"/>
  <c r="V116" i="34"/>
  <c r="Z116" i="34"/>
  <c r="D117" i="34"/>
  <c r="N117" i="34"/>
  <c r="S117" i="34"/>
  <c r="V117" i="34"/>
  <c r="Z117" i="34"/>
  <c r="D118" i="34"/>
  <c r="N118" i="34"/>
  <c r="S118" i="34"/>
  <c r="V118" i="34"/>
  <c r="Z118" i="34"/>
  <c r="D119" i="34"/>
  <c r="N119" i="34"/>
  <c r="S119" i="34"/>
  <c r="V119" i="34"/>
  <c r="Z119" i="34"/>
  <c r="D120" i="34"/>
  <c r="N120" i="34"/>
  <c r="S120" i="34"/>
  <c r="V120" i="34"/>
  <c r="Z120" i="34"/>
  <c r="D121" i="34"/>
  <c r="N121" i="34"/>
  <c r="S121" i="34"/>
  <c r="V121" i="34"/>
  <c r="Z121" i="34"/>
  <c r="D122" i="34"/>
  <c r="N122" i="34"/>
  <c r="S122" i="34"/>
  <c r="V122" i="34"/>
  <c r="Z122" i="34"/>
  <c r="D123" i="34"/>
  <c r="N123" i="34"/>
  <c r="S123" i="34"/>
  <c r="V123" i="34"/>
  <c r="Z123" i="34"/>
  <c r="D124" i="34"/>
  <c r="N124" i="34"/>
  <c r="S124" i="34"/>
  <c r="V124" i="34"/>
  <c r="Z124" i="34"/>
  <c r="D125" i="34"/>
  <c r="N125" i="34"/>
  <c r="S125" i="34"/>
  <c r="V125" i="34"/>
  <c r="Z125" i="34"/>
  <c r="D126" i="34"/>
  <c r="N126" i="34"/>
  <c r="S126" i="34"/>
  <c r="V126" i="34"/>
  <c r="Z126" i="34"/>
  <c r="D127" i="34"/>
  <c r="N127" i="34"/>
  <c r="S127" i="34"/>
  <c r="V127" i="34"/>
  <c r="Z127" i="34"/>
  <c r="D128" i="34"/>
  <c r="N128" i="34"/>
  <c r="S128" i="34"/>
  <c r="V128" i="34"/>
  <c r="Z128" i="34"/>
  <c r="D129" i="34"/>
  <c r="N129" i="34"/>
  <c r="S129" i="34"/>
  <c r="V129" i="34"/>
  <c r="Z129" i="34"/>
  <c r="D130" i="34"/>
  <c r="N130" i="34"/>
  <c r="S130" i="34"/>
  <c r="V130" i="34"/>
  <c r="Z130" i="34"/>
  <c r="D131" i="34"/>
  <c r="N131" i="34"/>
  <c r="S131" i="34"/>
  <c r="V131" i="34"/>
  <c r="Z131" i="34"/>
  <c r="D132" i="34"/>
  <c r="N132" i="34"/>
  <c r="S132" i="34"/>
  <c r="V132" i="34"/>
  <c r="Z132" i="34"/>
  <c r="D133" i="34"/>
  <c r="N133" i="34"/>
  <c r="S133" i="34"/>
  <c r="V133" i="34"/>
  <c r="Z133" i="34"/>
  <c r="D134" i="34"/>
  <c r="N134" i="34"/>
  <c r="S134" i="34"/>
  <c r="V134" i="34"/>
  <c r="Z134" i="34"/>
  <c r="D135" i="34"/>
  <c r="N135" i="34"/>
  <c r="S135" i="34"/>
  <c r="V135" i="34"/>
  <c r="Z135" i="34"/>
  <c r="D136" i="34"/>
  <c r="N136" i="34"/>
  <c r="S136" i="34"/>
  <c r="V136" i="34"/>
  <c r="Z136" i="34"/>
  <c r="D137" i="34"/>
  <c r="N137" i="34"/>
  <c r="S137" i="34"/>
  <c r="V137" i="34"/>
  <c r="Z137" i="34"/>
  <c r="D138" i="34"/>
  <c r="N138" i="34"/>
  <c r="S138" i="34"/>
  <c r="V138" i="34"/>
  <c r="Z138" i="34"/>
  <c r="D139" i="34"/>
  <c r="N139" i="34"/>
  <c r="S139" i="34"/>
  <c r="V139" i="34"/>
  <c r="Z139" i="34"/>
  <c r="D140" i="34"/>
  <c r="N140" i="34"/>
  <c r="S140" i="34"/>
  <c r="V140" i="34"/>
  <c r="Z140" i="34"/>
  <c r="D141" i="34"/>
  <c r="N141" i="34"/>
  <c r="S141" i="34"/>
  <c r="V141" i="34"/>
  <c r="Z141" i="34"/>
  <c r="D142" i="34"/>
  <c r="N142" i="34"/>
  <c r="S142" i="34"/>
  <c r="V142" i="34"/>
  <c r="Z142" i="34"/>
  <c r="D143" i="34"/>
  <c r="N143" i="34"/>
  <c r="S143" i="34"/>
  <c r="V143" i="34"/>
  <c r="Z143" i="34"/>
  <c r="D144" i="34"/>
  <c r="N144" i="34"/>
  <c r="S144" i="34"/>
  <c r="V144" i="34"/>
  <c r="Z144" i="34"/>
  <c r="D145" i="34"/>
  <c r="N145" i="34"/>
  <c r="S145" i="34"/>
  <c r="V145" i="34"/>
  <c r="Z145" i="34"/>
  <c r="D146" i="34"/>
  <c r="N146" i="34"/>
  <c r="S146" i="34"/>
  <c r="V146" i="34"/>
  <c r="Z146" i="34"/>
  <c r="D147" i="34"/>
  <c r="N147" i="34"/>
  <c r="S147" i="34"/>
  <c r="V147" i="34"/>
  <c r="Z147" i="34"/>
  <c r="D148" i="34"/>
  <c r="N148" i="34"/>
  <c r="S148" i="34"/>
  <c r="V148" i="34"/>
  <c r="Z148" i="34"/>
  <c r="D149" i="34"/>
  <c r="N149" i="34"/>
  <c r="S149" i="34"/>
  <c r="V149" i="34"/>
  <c r="Z149" i="34"/>
  <c r="D150" i="34"/>
  <c r="N150" i="34"/>
  <c r="S150" i="34"/>
  <c r="V150" i="34"/>
  <c r="Z150" i="34"/>
  <c r="D151" i="34"/>
  <c r="N151" i="34"/>
  <c r="S151" i="34"/>
  <c r="V151" i="34"/>
  <c r="Z151" i="34"/>
  <c r="D152" i="34"/>
  <c r="N152" i="34"/>
  <c r="S152" i="34"/>
  <c r="V152" i="34"/>
  <c r="Z152" i="34"/>
  <c r="D153" i="34"/>
  <c r="N153" i="34"/>
  <c r="S153" i="34"/>
  <c r="V153" i="34"/>
  <c r="Z153" i="34"/>
  <c r="D154" i="34"/>
  <c r="N154" i="34"/>
  <c r="S154" i="34"/>
  <c r="V154" i="34"/>
  <c r="Z154" i="34"/>
  <c r="D155" i="34"/>
  <c r="N155" i="34"/>
  <c r="S155" i="34"/>
  <c r="V155" i="34"/>
  <c r="Z155" i="34"/>
  <c r="D156" i="34"/>
  <c r="N156" i="34"/>
  <c r="S156" i="34"/>
  <c r="V156" i="34"/>
  <c r="Z156" i="34"/>
  <c r="D157" i="34"/>
  <c r="N157" i="34"/>
  <c r="S157" i="34"/>
  <c r="V157" i="34"/>
  <c r="Z157" i="34"/>
  <c r="D158" i="34"/>
  <c r="N158" i="34"/>
  <c r="S158" i="34"/>
  <c r="V158" i="34"/>
  <c r="Z158" i="34"/>
  <c r="D159" i="34"/>
  <c r="N159" i="34"/>
  <c r="S159" i="34"/>
  <c r="V159" i="34"/>
  <c r="Z159" i="34"/>
  <c r="D160" i="34"/>
  <c r="N160" i="34"/>
  <c r="S160" i="34"/>
  <c r="V160" i="34"/>
  <c r="Z160" i="34"/>
  <c r="D161" i="34"/>
  <c r="N161" i="34"/>
  <c r="S161" i="34"/>
  <c r="V161" i="34"/>
  <c r="Z161" i="34"/>
  <c r="D162" i="34"/>
  <c r="N162" i="34"/>
  <c r="S162" i="34"/>
  <c r="V162" i="34"/>
  <c r="Z162" i="34"/>
  <c r="D163" i="34"/>
  <c r="N163" i="34"/>
  <c r="S163" i="34"/>
  <c r="V163" i="34"/>
  <c r="Z163" i="34"/>
  <c r="D164" i="34"/>
  <c r="N164" i="34"/>
  <c r="S164" i="34"/>
  <c r="V164" i="34"/>
  <c r="Z164" i="34"/>
  <c r="D165" i="34"/>
  <c r="N165" i="34"/>
  <c r="S165" i="34"/>
  <c r="V165" i="34"/>
  <c r="Z165" i="34"/>
  <c r="D166" i="34"/>
  <c r="N166" i="34"/>
  <c r="S166" i="34"/>
  <c r="V166" i="34"/>
  <c r="Z166" i="34"/>
  <c r="D167" i="34"/>
  <c r="N167" i="34"/>
  <c r="S167" i="34"/>
  <c r="V167" i="34"/>
  <c r="Z167" i="34"/>
  <c r="D168" i="34"/>
  <c r="N168" i="34"/>
  <c r="S168" i="34"/>
  <c r="V168" i="34"/>
  <c r="Z168" i="34"/>
  <c r="D169" i="34"/>
  <c r="N169" i="34"/>
  <c r="S169" i="34"/>
  <c r="V169" i="34"/>
  <c r="Z169" i="34"/>
  <c r="D170" i="34"/>
  <c r="N170" i="34"/>
  <c r="S170" i="34"/>
  <c r="V170" i="34"/>
  <c r="Z170" i="34"/>
  <c r="D171" i="34"/>
  <c r="N171" i="34"/>
  <c r="S171" i="34"/>
  <c r="V171" i="34"/>
  <c r="Z171" i="34"/>
  <c r="D172" i="34"/>
  <c r="N172" i="34"/>
  <c r="S172" i="34"/>
  <c r="V172" i="34"/>
  <c r="Z172" i="34"/>
  <c r="D173" i="34"/>
  <c r="N173" i="34"/>
  <c r="S173" i="34"/>
  <c r="V173" i="34"/>
  <c r="Z173" i="34"/>
  <c r="D174" i="34"/>
  <c r="N174" i="34"/>
  <c r="S174" i="34"/>
  <c r="V174" i="34"/>
  <c r="Z174" i="34"/>
  <c r="D175" i="34"/>
  <c r="N175" i="34"/>
  <c r="S175" i="34"/>
  <c r="V175" i="34"/>
  <c r="Z175" i="34"/>
  <c r="D176" i="34"/>
  <c r="N176" i="34"/>
  <c r="S176" i="34"/>
  <c r="V176" i="34"/>
  <c r="Z176" i="34"/>
  <c r="D177" i="34"/>
  <c r="N177" i="34"/>
  <c r="S177" i="34"/>
  <c r="V177" i="34"/>
  <c r="Z177" i="34"/>
  <c r="D178" i="34"/>
  <c r="N178" i="34"/>
  <c r="S178" i="34"/>
  <c r="V178" i="34"/>
  <c r="Z178" i="34"/>
  <c r="D179" i="34"/>
  <c r="N179" i="34"/>
  <c r="S179" i="34"/>
  <c r="V179" i="34"/>
  <c r="Z179" i="34"/>
  <c r="D180" i="34"/>
  <c r="N180" i="34"/>
  <c r="S180" i="34"/>
  <c r="V180" i="34"/>
  <c r="Z180" i="34"/>
  <c r="D181" i="34"/>
  <c r="N181" i="34"/>
  <c r="S181" i="34"/>
  <c r="V181" i="34"/>
  <c r="Z181" i="34"/>
  <c r="D182" i="34"/>
  <c r="N182" i="34"/>
  <c r="S182" i="34"/>
  <c r="V182" i="34"/>
  <c r="Z182" i="34"/>
  <c r="D183" i="34"/>
  <c r="N183" i="34"/>
  <c r="S183" i="34"/>
  <c r="V183" i="34"/>
  <c r="Z183" i="34"/>
  <c r="D184" i="34"/>
  <c r="N184" i="34"/>
  <c r="S184" i="34"/>
  <c r="V184" i="34"/>
  <c r="Z184" i="34"/>
  <c r="D185" i="34"/>
  <c r="N185" i="34"/>
  <c r="S185" i="34"/>
  <c r="V185" i="34"/>
  <c r="Z185" i="34"/>
  <c r="D186" i="34"/>
  <c r="N186" i="34"/>
  <c r="S186" i="34"/>
  <c r="V186" i="34"/>
  <c r="Z186" i="34"/>
  <c r="D187" i="34"/>
  <c r="N187" i="34"/>
  <c r="S187" i="34"/>
  <c r="V187" i="34"/>
  <c r="Z187" i="34"/>
  <c r="D188" i="34"/>
  <c r="N188" i="34"/>
  <c r="S188" i="34"/>
  <c r="V188" i="34"/>
  <c r="Z188" i="34"/>
  <c r="D189" i="34"/>
  <c r="N189" i="34"/>
  <c r="S189" i="34"/>
  <c r="V189" i="34"/>
  <c r="Z189" i="34"/>
  <c r="D190" i="34"/>
  <c r="N190" i="34"/>
  <c r="S190" i="34"/>
  <c r="V190" i="34"/>
  <c r="Z190" i="34"/>
  <c r="D191" i="34"/>
  <c r="N191" i="34"/>
  <c r="S191" i="34"/>
  <c r="V191" i="34"/>
  <c r="Z191" i="34"/>
  <c r="D192" i="34"/>
  <c r="N192" i="34"/>
  <c r="S192" i="34"/>
  <c r="V192" i="34"/>
  <c r="Z192" i="34"/>
  <c r="D193" i="34"/>
  <c r="N193" i="34"/>
  <c r="S193" i="34"/>
  <c r="V193" i="34"/>
  <c r="Z193" i="34"/>
  <c r="D194" i="34"/>
  <c r="N194" i="34"/>
  <c r="S194" i="34"/>
  <c r="V194" i="34"/>
  <c r="Z194" i="34"/>
  <c r="D195" i="34"/>
  <c r="N195" i="34"/>
  <c r="S195" i="34"/>
  <c r="V195" i="34"/>
  <c r="Z195" i="34"/>
  <c r="D196" i="34"/>
  <c r="N196" i="34"/>
  <c r="S196" i="34"/>
  <c r="V196" i="34"/>
  <c r="Z196" i="34"/>
  <c r="D197" i="34"/>
  <c r="N197" i="34"/>
  <c r="S197" i="34"/>
  <c r="V197" i="34"/>
  <c r="Z197" i="34"/>
  <c r="D198" i="34"/>
  <c r="N198" i="34"/>
  <c r="S198" i="34"/>
  <c r="V198" i="34"/>
  <c r="Z198" i="34"/>
  <c r="D199" i="34"/>
  <c r="N199" i="34"/>
  <c r="S199" i="34"/>
  <c r="V199" i="34"/>
  <c r="Z199" i="34"/>
  <c r="D200" i="34"/>
  <c r="N200" i="34"/>
  <c r="S200" i="34"/>
  <c r="V200" i="34"/>
  <c r="Z200" i="34"/>
  <c r="D201" i="34"/>
  <c r="N201" i="34"/>
  <c r="S201" i="34"/>
  <c r="V201" i="34"/>
  <c r="Z201" i="34"/>
  <c r="D202" i="34"/>
  <c r="N202" i="34"/>
  <c r="S202" i="34"/>
  <c r="V202" i="34"/>
  <c r="Z202" i="34"/>
  <c r="D203" i="34"/>
  <c r="N203" i="34"/>
  <c r="S203" i="34"/>
  <c r="V203" i="34"/>
  <c r="Z203" i="34"/>
  <c r="D204" i="34"/>
  <c r="N204" i="34"/>
  <c r="S204" i="34"/>
  <c r="V204" i="34"/>
  <c r="Z204" i="34"/>
  <c r="D205" i="34"/>
  <c r="N205" i="34"/>
  <c r="S205" i="34"/>
  <c r="V205" i="34"/>
  <c r="Z205" i="34"/>
  <c r="D206" i="34"/>
  <c r="N206" i="34"/>
  <c r="S206" i="34"/>
  <c r="V206" i="34"/>
  <c r="Z206" i="34"/>
  <c r="D207" i="34"/>
  <c r="N207" i="34"/>
  <c r="S207" i="34"/>
  <c r="V207" i="34"/>
  <c r="Z207" i="34"/>
  <c r="D208" i="34"/>
  <c r="N208" i="34"/>
  <c r="S208" i="34"/>
  <c r="V208" i="34"/>
  <c r="Z208" i="34"/>
  <c r="D209" i="34"/>
  <c r="N209" i="34"/>
  <c r="S209" i="34"/>
  <c r="V209" i="34"/>
  <c r="Z209" i="34"/>
  <c r="D210" i="34"/>
  <c r="N210" i="34"/>
  <c r="S210" i="34"/>
  <c r="V210" i="34"/>
  <c r="Z210" i="34"/>
  <c r="D211" i="34"/>
  <c r="N211" i="34"/>
  <c r="S211" i="34"/>
  <c r="V211" i="34"/>
  <c r="Z211" i="34"/>
  <c r="D212" i="34"/>
  <c r="N212" i="34"/>
  <c r="S212" i="34"/>
  <c r="V212" i="34"/>
  <c r="Z212" i="34"/>
  <c r="D213" i="34"/>
  <c r="N213" i="34"/>
  <c r="S213" i="34"/>
  <c r="V213" i="34"/>
  <c r="Z213" i="34"/>
  <c r="D214" i="34"/>
  <c r="N214" i="34"/>
  <c r="S214" i="34"/>
  <c r="V214" i="34"/>
  <c r="Z214" i="34"/>
  <c r="D215" i="34"/>
  <c r="N215" i="34"/>
  <c r="S215" i="34"/>
  <c r="V215" i="34"/>
  <c r="Z215" i="34"/>
  <c r="D216" i="34"/>
  <c r="N216" i="34"/>
  <c r="S216" i="34"/>
  <c r="V216" i="34"/>
  <c r="Z216" i="34"/>
  <c r="D217" i="34"/>
  <c r="N217" i="34"/>
  <c r="S217" i="34"/>
  <c r="V217" i="34"/>
  <c r="Z217" i="34"/>
  <c r="D218" i="34"/>
  <c r="N218" i="34"/>
  <c r="S218" i="34"/>
  <c r="V218" i="34"/>
  <c r="Z218" i="34"/>
  <c r="D219" i="34"/>
  <c r="N219" i="34"/>
  <c r="S219" i="34"/>
  <c r="V219" i="34"/>
  <c r="Z219" i="34"/>
  <c r="D220" i="34"/>
  <c r="N220" i="34"/>
  <c r="S220" i="34"/>
  <c r="V220" i="34"/>
  <c r="Z220" i="34"/>
  <c r="D221" i="34"/>
  <c r="N221" i="34"/>
  <c r="S221" i="34"/>
  <c r="V221" i="34"/>
  <c r="Z221" i="34"/>
  <c r="D222" i="34"/>
  <c r="N222" i="34"/>
  <c r="S222" i="34"/>
  <c r="V222" i="34"/>
  <c r="Z222" i="34"/>
  <c r="D223" i="34"/>
  <c r="N223" i="34"/>
  <c r="S223" i="34"/>
  <c r="V223" i="34"/>
  <c r="Z223" i="34"/>
  <c r="D224" i="34"/>
  <c r="N224" i="34"/>
  <c r="S224" i="34"/>
  <c r="V224" i="34"/>
  <c r="Z224" i="34"/>
  <c r="D225" i="34"/>
  <c r="N225" i="34"/>
  <c r="S225" i="34"/>
  <c r="V225" i="34"/>
  <c r="Z225" i="34"/>
  <c r="D226" i="34"/>
  <c r="N226" i="34"/>
  <c r="S226" i="34"/>
  <c r="V226" i="34"/>
  <c r="Z226" i="34"/>
  <c r="D227" i="34"/>
  <c r="N227" i="34"/>
  <c r="S227" i="34"/>
  <c r="V227" i="34"/>
  <c r="Z227" i="34"/>
  <c r="D228" i="34"/>
  <c r="N228" i="34"/>
  <c r="S228" i="34"/>
  <c r="V228" i="34"/>
  <c r="Z228" i="34"/>
  <c r="D229" i="34"/>
  <c r="N229" i="34"/>
  <c r="S229" i="34"/>
  <c r="V229" i="34"/>
  <c r="Z229" i="34"/>
  <c r="D230" i="34"/>
  <c r="N230" i="34"/>
  <c r="S230" i="34"/>
  <c r="V230" i="34"/>
  <c r="Z230" i="34"/>
  <c r="D231" i="34"/>
  <c r="N231" i="34"/>
  <c r="S231" i="34"/>
  <c r="V231" i="34"/>
  <c r="Z231" i="34"/>
  <c r="D232" i="34"/>
  <c r="N232" i="34"/>
  <c r="S232" i="34"/>
  <c r="V232" i="34"/>
  <c r="Z232" i="34"/>
  <c r="D233" i="34"/>
  <c r="N233" i="34"/>
  <c r="S233" i="34"/>
  <c r="V233" i="34"/>
  <c r="Z233" i="34"/>
  <c r="D234" i="34"/>
  <c r="N234" i="34"/>
  <c r="S234" i="34"/>
  <c r="V234" i="34"/>
  <c r="Z234" i="34"/>
  <c r="D235" i="34"/>
  <c r="N235" i="34"/>
  <c r="S235" i="34"/>
  <c r="V235" i="34"/>
  <c r="Z235" i="34"/>
  <c r="D236" i="34"/>
  <c r="N236" i="34"/>
  <c r="S236" i="34"/>
  <c r="V236" i="34"/>
  <c r="Z236" i="34"/>
  <c r="D237" i="34"/>
  <c r="N237" i="34"/>
  <c r="S237" i="34"/>
  <c r="V237" i="34"/>
  <c r="Z237" i="34"/>
  <c r="D238" i="34"/>
  <c r="N238" i="34"/>
  <c r="S238" i="34"/>
  <c r="V238" i="34"/>
  <c r="Z238" i="34"/>
  <c r="D239" i="34"/>
  <c r="N239" i="34"/>
  <c r="S239" i="34"/>
  <c r="V239" i="34"/>
  <c r="Z239" i="34"/>
  <c r="D240" i="34"/>
  <c r="N240" i="34"/>
  <c r="S240" i="34"/>
  <c r="V240" i="34"/>
  <c r="Z240" i="34"/>
  <c r="D241" i="34"/>
  <c r="N241" i="34"/>
  <c r="S241" i="34"/>
  <c r="V241" i="34"/>
  <c r="Z241" i="34"/>
  <c r="D242" i="34"/>
  <c r="N242" i="34"/>
  <c r="S242" i="34"/>
  <c r="V242" i="34"/>
  <c r="Z242" i="34"/>
  <c r="D243" i="34"/>
  <c r="N243" i="34"/>
  <c r="S243" i="34"/>
  <c r="V243" i="34"/>
  <c r="Z243" i="34"/>
  <c r="D244" i="34"/>
  <c r="N244" i="34"/>
  <c r="S244" i="34"/>
  <c r="V244" i="34"/>
  <c r="Z244" i="34"/>
  <c r="D245" i="34"/>
  <c r="N245" i="34"/>
  <c r="S245" i="34"/>
  <c r="V245" i="34"/>
  <c r="Z245" i="34"/>
  <c r="D246" i="34"/>
  <c r="N246" i="34"/>
  <c r="S246" i="34"/>
  <c r="V246" i="34"/>
  <c r="Z246" i="34"/>
  <c r="D247" i="34"/>
  <c r="N247" i="34"/>
  <c r="S247" i="34"/>
  <c r="V247" i="34"/>
  <c r="Z247" i="34"/>
  <c r="D248" i="34"/>
  <c r="N248" i="34"/>
  <c r="S248" i="34"/>
  <c r="V248" i="34"/>
  <c r="Z248" i="34"/>
  <c r="D249" i="34"/>
  <c r="N249" i="34"/>
  <c r="S249" i="34"/>
  <c r="V249" i="34"/>
  <c r="Z249" i="34"/>
  <c r="D250" i="34"/>
  <c r="N250" i="34"/>
  <c r="S250" i="34"/>
  <c r="V250" i="34"/>
  <c r="Z250" i="34"/>
  <c r="D251" i="34"/>
  <c r="N251" i="34"/>
  <c r="S251" i="34"/>
  <c r="V251" i="34"/>
  <c r="Z251" i="34"/>
  <c r="D252" i="34"/>
  <c r="N252" i="34"/>
  <c r="S252" i="34"/>
  <c r="V252" i="34"/>
  <c r="Z252" i="34"/>
  <c r="D253" i="34"/>
  <c r="N253" i="34"/>
  <c r="S253" i="34"/>
  <c r="V253" i="34"/>
  <c r="Z253" i="34"/>
  <c r="D254" i="34"/>
  <c r="N254" i="34"/>
  <c r="S254" i="34"/>
  <c r="V254" i="34"/>
  <c r="Z254" i="34"/>
  <c r="D255" i="34"/>
  <c r="N255" i="34"/>
  <c r="S255" i="34"/>
  <c r="V255" i="34"/>
  <c r="Z255" i="34"/>
  <c r="D256" i="34"/>
  <c r="N256" i="34"/>
  <c r="S256" i="34"/>
  <c r="V256" i="34"/>
  <c r="Z256" i="34"/>
  <c r="D257" i="34"/>
  <c r="N257" i="34"/>
  <c r="S257" i="34"/>
  <c r="V257" i="34"/>
  <c r="Z257" i="34"/>
  <c r="D258" i="34"/>
  <c r="N258" i="34"/>
  <c r="S258" i="34"/>
  <c r="V258" i="34"/>
  <c r="Z258" i="34"/>
  <c r="F263" i="38" l="1"/>
  <c r="T263" i="38"/>
  <c r="Y263" i="38"/>
  <c r="R263" i="38"/>
  <c r="L263" i="38"/>
  <c r="M263" i="38"/>
  <c r="K263" i="38"/>
  <c r="N11" i="38"/>
  <c r="P263" i="38"/>
  <c r="AA263" i="38"/>
  <c r="X263" i="38"/>
  <c r="N33" i="38"/>
  <c r="N263" i="38" s="1"/>
  <c r="V263" i="38"/>
  <c r="Z11" i="38"/>
  <c r="Z263" i="38" s="1"/>
  <c r="I263" i="38"/>
  <c r="V33" i="38"/>
  <c r="U263" i="38"/>
  <c r="AB263" i="38"/>
  <c r="J263" i="38"/>
  <c r="Q263" i="38"/>
  <c r="G263" i="38"/>
  <c r="W263" i="38"/>
  <c r="O263" i="38"/>
  <c r="S11" i="38"/>
  <c r="S263" i="38" s="1"/>
  <c r="E263" i="38"/>
  <c r="D263" i="38" s="1"/>
  <c r="AO21" i="29"/>
  <c r="AD21" i="29"/>
  <c r="Y21" i="29"/>
  <c r="U21" i="29"/>
  <c r="R21" i="29"/>
  <c r="M21" i="29"/>
  <c r="AO13" i="29"/>
  <c r="AD13" i="29"/>
  <c r="Y13" i="29"/>
  <c r="U13" i="29"/>
  <c r="R13" i="29"/>
  <c r="M13" i="29"/>
  <c r="M15" i="29"/>
  <c r="M16" i="29"/>
  <c r="M17" i="29"/>
  <c r="M18" i="29"/>
  <c r="M19" i="29"/>
  <c r="M20" i="29"/>
  <c r="M22" i="29"/>
  <c r="M23" i="29"/>
  <c r="M24" i="29"/>
  <c r="M26" i="29"/>
  <c r="M27" i="29"/>
  <c r="M28" i="29"/>
  <c r="AQ14" i="29"/>
  <c r="AP14" i="29"/>
  <c r="AN14" i="29"/>
  <c r="AM14" i="29"/>
  <c r="AL14" i="29"/>
  <c r="AK14" i="29"/>
  <c r="AK8" i="29" s="1"/>
  <c r="AK14" i="28" s="1"/>
  <c r="AK13" i="28" s="1"/>
  <c r="AJ14" i="29"/>
  <c r="AJ8" i="29" s="1"/>
  <c r="AI14" i="29"/>
  <c r="AH14" i="29"/>
  <c r="AG14" i="29"/>
  <c r="AF14" i="29"/>
  <c r="AE14" i="29"/>
  <c r="AC14" i="29"/>
  <c r="AB14" i="29"/>
  <c r="AA14" i="29"/>
  <c r="AA8" i="29" s="1"/>
  <c r="Z14" i="29"/>
  <c r="X14" i="29"/>
  <c r="W14" i="29"/>
  <c r="V14" i="29"/>
  <c r="V8" i="29" s="1"/>
  <c r="T14" i="29"/>
  <c r="S14" i="29"/>
  <c r="Q14" i="29"/>
  <c r="P14" i="29"/>
  <c r="O14" i="29"/>
  <c r="N14" i="29"/>
  <c r="L14" i="29"/>
  <c r="K14" i="29"/>
  <c r="J14" i="29"/>
  <c r="I14" i="29"/>
  <c r="H14" i="29"/>
  <c r="G14" i="29"/>
  <c r="F14" i="29"/>
  <c r="E14" i="29"/>
  <c r="D14" i="29"/>
  <c r="C21" i="29"/>
  <c r="C13" i="29"/>
  <c r="AQ12" i="28"/>
  <c r="AP12" i="28"/>
  <c r="AN12" i="28"/>
  <c r="AM12" i="28"/>
  <c r="AL12" i="28"/>
  <c r="AK12" i="28"/>
  <c r="AJ12" i="28"/>
  <c r="AI12" i="28"/>
  <c r="AH12" i="28"/>
  <c r="AG12" i="28"/>
  <c r="AF12" i="28"/>
  <c r="AF13" i="28" s="1"/>
  <c r="AE12" i="28"/>
  <c r="AE13" i="28" s="1"/>
  <c r="R35" i="37"/>
  <c r="R34" i="37"/>
  <c r="R33" i="37"/>
  <c r="R32" i="37"/>
  <c r="R31" i="37"/>
  <c r="T30" i="37"/>
  <c r="S30" i="37"/>
  <c r="R30" i="37"/>
  <c r="R29" i="37"/>
  <c r="R28" i="37"/>
  <c r="R27" i="37"/>
  <c r="R26" i="37"/>
  <c r="R25" i="37"/>
  <c r="R24" i="37"/>
  <c r="R23" i="37" s="1"/>
  <c r="T23" i="37"/>
  <c r="S23" i="37"/>
  <c r="R22" i="37"/>
  <c r="R21" i="37"/>
  <c r="R20" i="37"/>
  <c r="R19" i="37"/>
  <c r="R18" i="37"/>
  <c r="R17" i="37"/>
  <c r="R16" i="37"/>
  <c r="R15" i="37"/>
  <c r="R14" i="37"/>
  <c r="R13" i="37"/>
  <c r="R12" i="37"/>
  <c r="R11" i="37"/>
  <c r="R10" i="37"/>
  <c r="T9" i="37"/>
  <c r="T8" i="37" s="1"/>
  <c r="S9" i="37"/>
  <c r="R28" i="29"/>
  <c r="R27" i="29"/>
  <c r="R26" i="29"/>
  <c r="T25" i="29"/>
  <c r="S25" i="29"/>
  <c r="R25" i="29"/>
  <c r="R24" i="29"/>
  <c r="R23" i="29"/>
  <c r="R22" i="29"/>
  <c r="R20" i="29"/>
  <c r="R19" i="29"/>
  <c r="R18" i="29"/>
  <c r="R17" i="29"/>
  <c r="R16" i="29"/>
  <c r="R15" i="29"/>
  <c r="R12" i="29"/>
  <c r="R11" i="29"/>
  <c r="R10" i="29"/>
  <c r="T9" i="29"/>
  <c r="S9" i="29"/>
  <c r="S41" i="34"/>
  <c r="S40" i="34"/>
  <c r="S39" i="34"/>
  <c r="S38" i="34"/>
  <c r="S37" i="34"/>
  <c r="S36" i="34"/>
  <c r="S35" i="34"/>
  <c r="S34" i="34"/>
  <c r="U33" i="34"/>
  <c r="T33" i="34"/>
  <c r="S33" i="34" s="1"/>
  <c r="S32" i="34"/>
  <c r="S31" i="34"/>
  <c r="S30" i="34"/>
  <c r="S29" i="34"/>
  <c r="S28" i="34"/>
  <c r="S27" i="34"/>
  <c r="S26" i="34"/>
  <c r="S25" i="34"/>
  <c r="S24" i="34"/>
  <c r="S23" i="34"/>
  <c r="S22" i="34"/>
  <c r="S21" i="34"/>
  <c r="S20" i="34"/>
  <c r="S19" i="34"/>
  <c r="S18" i="34"/>
  <c r="S17" i="34"/>
  <c r="S16" i="34"/>
  <c r="S15" i="34"/>
  <c r="S14" i="34"/>
  <c r="S13" i="34"/>
  <c r="S12" i="34"/>
  <c r="U11" i="34"/>
  <c r="U263" i="34" s="1"/>
  <c r="T11" i="34"/>
  <c r="S11" i="34" s="1"/>
  <c r="S263" i="34" s="1"/>
  <c r="T12" i="28"/>
  <c r="S12" i="28"/>
  <c r="R11" i="28"/>
  <c r="R10" i="28"/>
  <c r="R9" i="28"/>
  <c r="R8" i="28"/>
  <c r="AC12" i="28"/>
  <c r="AB12" i="28"/>
  <c r="AA12" i="28"/>
  <c r="Z12" i="28"/>
  <c r="Y12" i="28" s="1"/>
  <c r="X12" i="28"/>
  <c r="W12" i="28"/>
  <c r="U12" i="28" s="1"/>
  <c r="V12" i="28"/>
  <c r="Q12" i="28"/>
  <c r="P12" i="28"/>
  <c r="O12" i="28"/>
  <c r="N12" i="28"/>
  <c r="L12" i="28"/>
  <c r="K12" i="28"/>
  <c r="J12" i="28"/>
  <c r="I12" i="28"/>
  <c r="H12" i="28"/>
  <c r="G12" i="28"/>
  <c r="F12" i="28"/>
  <c r="E12" i="28"/>
  <c r="U8" i="28"/>
  <c r="AM23" i="37"/>
  <c r="AJ23" i="37"/>
  <c r="AA23" i="37"/>
  <c r="AB23" i="37"/>
  <c r="AC23" i="37"/>
  <c r="U29" i="37"/>
  <c r="U28" i="37"/>
  <c r="U27" i="37"/>
  <c r="U26" i="37"/>
  <c r="U25" i="37"/>
  <c r="U24" i="37"/>
  <c r="U23" i="37"/>
  <c r="M29" i="37"/>
  <c r="M28" i="37"/>
  <c r="M27" i="37"/>
  <c r="M26" i="37"/>
  <c r="M25" i="37"/>
  <c r="M24" i="37"/>
  <c r="C29" i="37"/>
  <c r="C28" i="37"/>
  <c r="C27" i="37"/>
  <c r="C26" i="37"/>
  <c r="C25" i="37"/>
  <c r="C24" i="37"/>
  <c r="Z23" i="37"/>
  <c r="X23" i="37"/>
  <c r="W23" i="37"/>
  <c r="V23" i="37"/>
  <c r="Q23" i="37"/>
  <c r="P23" i="37"/>
  <c r="O23" i="37"/>
  <c r="N23" i="37"/>
  <c r="L23" i="37"/>
  <c r="K23" i="37"/>
  <c r="J23" i="37"/>
  <c r="I23" i="37"/>
  <c r="H23" i="37"/>
  <c r="H8" i="37" s="1"/>
  <c r="G23" i="37"/>
  <c r="F23" i="37"/>
  <c r="E23" i="37"/>
  <c r="E8" i="37" s="1"/>
  <c r="D23" i="37"/>
  <c r="D8" i="37" s="1"/>
  <c r="Y35" i="37"/>
  <c r="U35" i="37"/>
  <c r="M35" i="37"/>
  <c r="C35" i="37"/>
  <c r="Y34" i="37"/>
  <c r="U34" i="37"/>
  <c r="M34" i="37"/>
  <c r="C34" i="37"/>
  <c r="Y33" i="37"/>
  <c r="U33" i="37"/>
  <c r="M33" i="37"/>
  <c r="C33" i="37"/>
  <c r="Y32" i="37"/>
  <c r="U32" i="37"/>
  <c r="M32" i="37"/>
  <c r="C32" i="37"/>
  <c r="Y31" i="37"/>
  <c r="U31" i="37"/>
  <c r="M31" i="37"/>
  <c r="C31" i="37"/>
  <c r="AM30" i="37"/>
  <c r="AJ30" i="37"/>
  <c r="AC30" i="37"/>
  <c r="AB30" i="37"/>
  <c r="AA30" i="37"/>
  <c r="Z30" i="37"/>
  <c r="X30" i="37"/>
  <c r="W30" i="37"/>
  <c r="V30" i="37"/>
  <c r="Q30" i="37"/>
  <c r="P30" i="37"/>
  <c r="O30" i="37"/>
  <c r="N30" i="37"/>
  <c r="L30" i="37"/>
  <c r="K30" i="37"/>
  <c r="J30" i="37"/>
  <c r="I30" i="37"/>
  <c r="H30" i="37"/>
  <c r="G30" i="37"/>
  <c r="F30" i="37"/>
  <c r="E30" i="37"/>
  <c r="D30" i="37"/>
  <c r="C30" i="37" s="1"/>
  <c r="Y22" i="37"/>
  <c r="U22" i="37"/>
  <c r="M22" i="37"/>
  <c r="C22" i="37"/>
  <c r="Y21" i="37"/>
  <c r="U21" i="37"/>
  <c r="M21" i="37"/>
  <c r="C21" i="37"/>
  <c r="Y20" i="37"/>
  <c r="U20" i="37"/>
  <c r="M20" i="37"/>
  <c r="C20" i="37"/>
  <c r="Y19" i="37"/>
  <c r="U19" i="37"/>
  <c r="M19" i="37"/>
  <c r="C19" i="37"/>
  <c r="Y18" i="37"/>
  <c r="U18" i="37"/>
  <c r="M18" i="37"/>
  <c r="C18" i="37"/>
  <c r="Y17" i="37"/>
  <c r="U17" i="37"/>
  <c r="M17" i="37"/>
  <c r="C17" i="37"/>
  <c r="Y16" i="37"/>
  <c r="U16" i="37"/>
  <c r="M16" i="37"/>
  <c r="C16" i="37"/>
  <c r="Y15" i="37"/>
  <c r="U15" i="37"/>
  <c r="M15" i="37"/>
  <c r="C15" i="37"/>
  <c r="Y14" i="37"/>
  <c r="U14" i="37"/>
  <c r="M14" i="37"/>
  <c r="C14" i="37"/>
  <c r="Y13" i="37"/>
  <c r="U13" i="37"/>
  <c r="M13" i="37"/>
  <c r="C13" i="37"/>
  <c r="Y12" i="37"/>
  <c r="U12" i="37"/>
  <c r="M12" i="37"/>
  <c r="C12" i="37"/>
  <c r="Y11" i="37"/>
  <c r="U11" i="37"/>
  <c r="M11" i="37"/>
  <c r="C11" i="37"/>
  <c r="Y10" i="37"/>
  <c r="U10" i="37"/>
  <c r="M10" i="37"/>
  <c r="C10" i="37"/>
  <c r="AM9" i="37"/>
  <c r="AM8" i="37" s="1"/>
  <c r="AJ9" i="37"/>
  <c r="AC9" i="37"/>
  <c r="AC8" i="37" s="1"/>
  <c r="AB9" i="37"/>
  <c r="AB8" i="37" s="1"/>
  <c r="AA9" i="37"/>
  <c r="Z9" i="37"/>
  <c r="X9" i="37"/>
  <c r="W9" i="37"/>
  <c r="V9" i="37"/>
  <c r="V8" i="37" s="1"/>
  <c r="U9" i="37"/>
  <c r="Q9" i="37"/>
  <c r="Q8" i="37" s="1"/>
  <c r="P9" i="37"/>
  <c r="O9" i="37"/>
  <c r="O8" i="37"/>
  <c r="N9" i="37"/>
  <c r="M9" i="37" s="1"/>
  <c r="L9" i="37"/>
  <c r="K9" i="37"/>
  <c r="K8" i="37" s="1"/>
  <c r="J9" i="37"/>
  <c r="I9" i="37"/>
  <c r="H9" i="37"/>
  <c r="G9" i="37"/>
  <c r="F9" i="37"/>
  <c r="E9" i="37"/>
  <c r="D9" i="37"/>
  <c r="C9" i="37" s="1"/>
  <c r="Z41" i="34"/>
  <c r="Z40" i="34"/>
  <c r="Z39" i="34"/>
  <c r="Z38" i="34"/>
  <c r="Z36" i="34"/>
  <c r="Z35" i="34"/>
  <c r="Z34" i="34"/>
  <c r="Z32" i="34"/>
  <c r="Z31" i="34"/>
  <c r="Z30" i="34"/>
  <c r="Z29" i="34"/>
  <c r="Z28" i="34"/>
  <c r="Z27" i="34"/>
  <c r="Z26" i="34"/>
  <c r="Z25" i="34"/>
  <c r="Z24" i="34"/>
  <c r="Z23" i="34"/>
  <c r="Z22" i="34"/>
  <c r="Z21" i="34"/>
  <c r="Z20" i="34"/>
  <c r="Z19" i="34"/>
  <c r="Z18" i="34"/>
  <c r="Z17" i="34"/>
  <c r="Z16" i="34"/>
  <c r="Z15" i="34"/>
  <c r="Z14" i="34"/>
  <c r="Z13" i="34"/>
  <c r="Z12" i="34"/>
  <c r="V41" i="34"/>
  <c r="V40" i="34"/>
  <c r="V39" i="34"/>
  <c r="V38" i="34"/>
  <c r="V36" i="34"/>
  <c r="V35" i="34"/>
  <c r="V34" i="34"/>
  <c r="V32" i="34"/>
  <c r="V31" i="34"/>
  <c r="V30" i="34"/>
  <c r="V29" i="34"/>
  <c r="V28" i="34"/>
  <c r="V27" i="34"/>
  <c r="V26" i="34"/>
  <c r="V25" i="34"/>
  <c r="V24" i="34"/>
  <c r="V23" i="34"/>
  <c r="V22" i="34"/>
  <c r="V21" i="34"/>
  <c r="V20" i="34"/>
  <c r="V19" i="34"/>
  <c r="V18" i="34"/>
  <c r="V17" i="34"/>
  <c r="V16" i="34"/>
  <c r="V15" i="34"/>
  <c r="V14" i="34"/>
  <c r="V13" i="34"/>
  <c r="V12" i="34"/>
  <c r="N41" i="34"/>
  <c r="N40" i="34"/>
  <c r="N39" i="34"/>
  <c r="N38" i="34"/>
  <c r="N36" i="34"/>
  <c r="N35" i="34"/>
  <c r="N34" i="34"/>
  <c r="N32" i="34"/>
  <c r="N31" i="34"/>
  <c r="N30" i="34"/>
  <c r="N29" i="34"/>
  <c r="N28" i="34"/>
  <c r="N27" i="34"/>
  <c r="N26" i="34"/>
  <c r="N25" i="34"/>
  <c r="N24" i="34"/>
  <c r="N23" i="34"/>
  <c r="N22" i="34"/>
  <c r="N21" i="34"/>
  <c r="N20" i="34"/>
  <c r="N19" i="34"/>
  <c r="N18" i="34"/>
  <c r="N17" i="34"/>
  <c r="N16" i="34"/>
  <c r="N15" i="34"/>
  <c r="N14" i="34"/>
  <c r="N13" i="34"/>
  <c r="N12" i="34"/>
  <c r="D41" i="34"/>
  <c r="D40" i="34"/>
  <c r="D39" i="34"/>
  <c r="D38" i="34"/>
  <c r="D36" i="34"/>
  <c r="D35" i="34"/>
  <c r="D34" i="34"/>
  <c r="D32" i="34"/>
  <c r="D31" i="34"/>
  <c r="D30" i="34"/>
  <c r="D29" i="34"/>
  <c r="D28" i="34"/>
  <c r="D27" i="34"/>
  <c r="D26" i="34"/>
  <c r="D25" i="34"/>
  <c r="D24" i="34"/>
  <c r="D23" i="34"/>
  <c r="D22" i="34"/>
  <c r="D21" i="34"/>
  <c r="D20" i="34"/>
  <c r="D19" i="34"/>
  <c r="D18" i="34"/>
  <c r="D17" i="34"/>
  <c r="D16" i="34"/>
  <c r="D15" i="34"/>
  <c r="D14" i="34"/>
  <c r="D13" i="34"/>
  <c r="D12" i="34"/>
  <c r="AO28" i="29"/>
  <c r="AO27" i="29"/>
  <c r="AO26" i="29"/>
  <c r="AO24" i="29"/>
  <c r="AO23" i="29"/>
  <c r="AO22" i="29"/>
  <c r="AO20" i="29"/>
  <c r="AO19" i="29"/>
  <c r="AO18" i="29"/>
  <c r="AO17" i="29"/>
  <c r="AO16" i="29"/>
  <c r="AO15" i="29"/>
  <c r="AO12" i="29"/>
  <c r="AO11" i="29"/>
  <c r="AO10" i="29"/>
  <c r="AO9" i="29"/>
  <c r="AD28" i="29"/>
  <c r="AD27" i="29"/>
  <c r="AD26" i="29"/>
  <c r="AD24" i="29"/>
  <c r="AD23" i="29"/>
  <c r="AD22" i="29"/>
  <c r="AD20" i="29"/>
  <c r="AD19" i="29"/>
  <c r="AD18" i="29"/>
  <c r="AD17" i="29"/>
  <c r="AD16" i="29"/>
  <c r="AD15" i="29"/>
  <c r="AD12" i="29"/>
  <c r="AD11" i="29"/>
  <c r="AD10" i="29"/>
  <c r="Y28" i="29"/>
  <c r="Y27" i="29"/>
  <c r="Y26" i="29"/>
  <c r="Y24" i="29"/>
  <c r="Y23" i="29"/>
  <c r="Y22" i="29"/>
  <c r="Y20" i="29"/>
  <c r="Y19" i="29"/>
  <c r="Y18" i="29"/>
  <c r="Y17" i="29"/>
  <c r="Y16" i="29"/>
  <c r="Y15" i="29"/>
  <c r="Y12" i="29"/>
  <c r="Y11" i="29"/>
  <c r="Y10" i="29"/>
  <c r="U28" i="29"/>
  <c r="U27" i="29"/>
  <c r="U26" i="29"/>
  <c r="U24" i="29"/>
  <c r="U23" i="29"/>
  <c r="U22" i="29"/>
  <c r="U20" i="29"/>
  <c r="U19" i="29"/>
  <c r="U18" i="29"/>
  <c r="U17" i="29"/>
  <c r="U16" i="29"/>
  <c r="U15" i="29"/>
  <c r="U14" i="29" s="1"/>
  <c r="U12" i="29"/>
  <c r="U11" i="29"/>
  <c r="U10" i="29"/>
  <c r="M12" i="29"/>
  <c r="M11" i="29"/>
  <c r="M10" i="29"/>
  <c r="C28" i="29"/>
  <c r="C27" i="29"/>
  <c r="C26" i="29"/>
  <c r="C24" i="29"/>
  <c r="C23" i="29"/>
  <c r="C22" i="29"/>
  <c r="C20" i="29"/>
  <c r="C19" i="29"/>
  <c r="C18" i="29"/>
  <c r="C17" i="29"/>
  <c r="C16" i="29"/>
  <c r="C15" i="29"/>
  <c r="C12" i="29"/>
  <c r="C11" i="29"/>
  <c r="C10" i="29"/>
  <c r="AQ9" i="29"/>
  <c r="AQ8" i="29"/>
  <c r="AQ25" i="29"/>
  <c r="AQ14" i="28" s="1"/>
  <c r="AQ13" i="28" s="1"/>
  <c r="AO8" i="28"/>
  <c r="AO12" i="28" s="1"/>
  <c r="AD8" i="28"/>
  <c r="Y11" i="28"/>
  <c r="Y10" i="28"/>
  <c r="Y9" i="28"/>
  <c r="C11" i="28"/>
  <c r="C10" i="28"/>
  <c r="C9" i="28"/>
  <c r="M12" i="28"/>
  <c r="M11" i="28"/>
  <c r="M10" i="28"/>
  <c r="M9" i="28"/>
  <c r="U11" i="28"/>
  <c r="U10" i="28"/>
  <c r="U9" i="28"/>
  <c r="M8" i="28"/>
  <c r="AD11" i="34"/>
  <c r="AD33" i="34"/>
  <c r="Y8" i="28"/>
  <c r="C8" i="28"/>
  <c r="D12" i="28"/>
  <c r="AN25" i="29"/>
  <c r="AM25" i="29"/>
  <c r="AL25" i="29"/>
  <c r="AK25" i="29"/>
  <c r="AJ25" i="29"/>
  <c r="AI25" i="29"/>
  <c r="AH25" i="29"/>
  <c r="AG25" i="29"/>
  <c r="AF25" i="29"/>
  <c r="AE25" i="29"/>
  <c r="AD25" i="29" s="1"/>
  <c r="AC25" i="29"/>
  <c r="AN9" i="29"/>
  <c r="AM9" i="29"/>
  <c r="AL9" i="29"/>
  <c r="AK9" i="29"/>
  <c r="AJ9" i="29"/>
  <c r="AI9" i="29"/>
  <c r="AI8" i="29" s="1"/>
  <c r="AH9" i="29"/>
  <c r="AG9" i="29"/>
  <c r="AG8" i="29" s="1"/>
  <c r="AG14" i="28" s="1"/>
  <c r="AG13" i="28" s="1"/>
  <c r="AF9" i="29"/>
  <c r="AE9" i="29"/>
  <c r="AE8" i="29" s="1"/>
  <c r="AE14" i="28" s="1"/>
  <c r="AC9" i="29"/>
  <c r="AC8" i="29" s="1"/>
  <c r="AP25" i="29"/>
  <c r="AP9" i="29"/>
  <c r="AP8" i="29" s="1"/>
  <c r="AO8" i="29" s="1"/>
  <c r="V37" i="34"/>
  <c r="N37" i="34"/>
  <c r="AB33" i="34"/>
  <c r="AA33" i="34"/>
  <c r="Y33" i="34"/>
  <c r="X33" i="34"/>
  <c r="W33" i="34"/>
  <c r="V33" i="34" s="1"/>
  <c r="R33" i="34"/>
  <c r="N33" i="34" s="1"/>
  <c r="Q33" i="34"/>
  <c r="P33" i="34"/>
  <c r="O33" i="34"/>
  <c r="AB11" i="34"/>
  <c r="AA11" i="34"/>
  <c r="Y11" i="34"/>
  <c r="X11" i="34"/>
  <c r="W11" i="34"/>
  <c r="V11" i="34" s="1"/>
  <c r="R11" i="34"/>
  <c r="Q11" i="34"/>
  <c r="Q263" i="34" s="1"/>
  <c r="P11" i="34"/>
  <c r="P263" i="34" s="1"/>
  <c r="O11" i="34"/>
  <c r="O263" i="34" s="1"/>
  <c r="Z37" i="34"/>
  <c r="AC33" i="34"/>
  <c r="AC11" i="34"/>
  <c r="V25" i="29"/>
  <c r="U25" i="29" s="1"/>
  <c r="Q25" i="29"/>
  <c r="V9" i="29"/>
  <c r="Q9" i="29"/>
  <c r="J25" i="29"/>
  <c r="J9" i="29"/>
  <c r="AP1" i="35"/>
  <c r="AQ1" i="35"/>
  <c r="AR1" i="35" s="1"/>
  <c r="AS1" i="35" s="1"/>
  <c r="AT1" i="35" s="1"/>
  <c r="AU1" i="35" s="1"/>
  <c r="AV1" i="35" s="1"/>
  <c r="AW1" i="35"/>
  <c r="AX1" i="35" s="1"/>
  <c r="AY1" i="35" s="1"/>
  <c r="AZ1" i="35" s="1"/>
  <c r="BA1" i="35" s="1"/>
  <c r="BB1" i="35" s="1"/>
  <c r="BC1" i="35"/>
  <c r="BD1" i="35" s="1"/>
  <c r="BE1" i="35" s="1"/>
  <c r="BF1" i="35" s="1"/>
  <c r="BG1" i="35" s="1"/>
  <c r="BH1" i="35" s="1"/>
  <c r="BI1" i="35" s="1"/>
  <c r="BJ1" i="35" s="1"/>
  <c r="BK1" i="35" s="1"/>
  <c r="BL1" i="35" s="1"/>
  <c r="BM1" i="35" s="1"/>
  <c r="BN1" i="35" s="1"/>
  <c r="BO1" i="35"/>
  <c r="BP1" i="35" s="1"/>
  <c r="BQ1" i="35" s="1"/>
  <c r="BR1" i="35" s="1"/>
  <c r="BS1" i="35" s="1"/>
  <c r="BT1" i="35" s="1"/>
  <c r="BU1" i="35" s="1"/>
  <c r="D9" i="23"/>
  <c r="E9" i="23" s="1"/>
  <c r="D10" i="11"/>
  <c r="O25" i="29"/>
  <c r="N25" i="29"/>
  <c r="L25" i="29"/>
  <c r="O9" i="29"/>
  <c r="O8" i="29" s="1"/>
  <c r="N9" i="29"/>
  <c r="L9" i="29"/>
  <c r="K11" i="34"/>
  <c r="K33" i="34"/>
  <c r="L11" i="34"/>
  <c r="L33" i="34"/>
  <c r="M11" i="34"/>
  <c r="M33" i="34"/>
  <c r="E11" i="34"/>
  <c r="F11" i="34"/>
  <c r="G11" i="34"/>
  <c r="H11" i="34"/>
  <c r="I11" i="34"/>
  <c r="J11" i="34"/>
  <c r="E33" i="34"/>
  <c r="F33" i="34"/>
  <c r="G33" i="34"/>
  <c r="H33" i="34"/>
  <c r="I33" i="34"/>
  <c r="J33" i="34"/>
  <c r="D37" i="34"/>
  <c r="F25" i="29"/>
  <c r="AP1" i="20"/>
  <c r="AQ1" i="20" s="1"/>
  <c r="AR1" i="20" s="1"/>
  <c r="AS1" i="20" s="1"/>
  <c r="AT1" i="20"/>
  <c r="AU1" i="20" s="1"/>
  <c r="AV1" i="20" s="1"/>
  <c r="AW1" i="20" s="1"/>
  <c r="AX1" i="20" s="1"/>
  <c r="AY1" i="20" s="1"/>
  <c r="AZ1" i="20" s="1"/>
  <c r="BA1" i="20" s="1"/>
  <c r="BB1" i="20" s="1"/>
  <c r="BC1" i="20" s="1"/>
  <c r="BD1" i="20" s="1"/>
  <c r="BE1" i="20" s="1"/>
  <c r="BF1" i="20" s="1"/>
  <c r="BG1" i="20" s="1"/>
  <c r="BH1" i="20" s="1"/>
  <c r="BI1" i="20" s="1"/>
  <c r="BJ1" i="20" s="1"/>
  <c r="BK1" i="20" s="1"/>
  <c r="BL1" i="20" s="1"/>
  <c r="BM1" i="20" s="1"/>
  <c r="BN1" i="20" s="1"/>
  <c r="BO1" i="20" s="1"/>
  <c r="BP1" i="20" s="1"/>
  <c r="BQ1" i="20" s="1"/>
  <c r="BR1" i="20" s="1"/>
  <c r="BS1" i="20" s="1"/>
  <c r="BT1" i="20" s="1"/>
  <c r="BU1" i="20" s="1"/>
  <c r="B40" i="20"/>
  <c r="A40" i="20"/>
  <c r="B39" i="20"/>
  <c r="A39" i="20"/>
  <c r="B38" i="20"/>
  <c r="A38" i="20"/>
  <c r="B37" i="20"/>
  <c r="A37" i="20"/>
  <c r="A36" i="20"/>
  <c r="A31" i="20"/>
  <c r="B35" i="20"/>
  <c r="A35" i="20"/>
  <c r="B34" i="20"/>
  <c r="A34" i="20"/>
  <c r="B33" i="20"/>
  <c r="A33" i="20"/>
  <c r="B32" i="20"/>
  <c r="A32" i="20"/>
  <c r="AP1" i="21"/>
  <c r="AQ1" i="21"/>
  <c r="AR1" i="21" s="1"/>
  <c r="AS1" i="21" s="1"/>
  <c r="AT1" i="21" s="1"/>
  <c r="AU1" i="21" s="1"/>
  <c r="AV1" i="21" s="1"/>
  <c r="AW1" i="21" s="1"/>
  <c r="AX1" i="21" s="1"/>
  <c r="AY1" i="21" s="1"/>
  <c r="AZ1" i="21" s="1"/>
  <c r="BA1" i="21" s="1"/>
  <c r="BB1" i="21" s="1"/>
  <c r="BC1" i="21" s="1"/>
  <c r="BD1" i="21" s="1"/>
  <c r="BE1" i="21" s="1"/>
  <c r="BF1" i="21" s="1"/>
  <c r="BG1" i="21" s="1"/>
  <c r="BH1" i="21" s="1"/>
  <c r="BI1" i="21" s="1"/>
  <c r="BJ1" i="21" s="1"/>
  <c r="BK1" i="21" s="1"/>
  <c r="BL1" i="21" s="1"/>
  <c r="BM1" i="21" s="1"/>
  <c r="BN1" i="21" s="1"/>
  <c r="BO1" i="21" s="1"/>
  <c r="BP1" i="21" s="1"/>
  <c r="BQ1" i="21" s="1"/>
  <c r="BR1" i="21" s="1"/>
  <c r="BS1" i="21" s="1"/>
  <c r="BT1" i="21" s="1"/>
  <c r="BU1" i="21" s="1"/>
  <c r="B71" i="21"/>
  <c r="A71" i="21"/>
  <c r="B70" i="21"/>
  <c r="A70" i="21"/>
  <c r="B69" i="21"/>
  <c r="A69" i="21"/>
  <c r="B68" i="21"/>
  <c r="A68" i="21"/>
  <c r="B67" i="21"/>
  <c r="A67" i="21"/>
  <c r="B66" i="21"/>
  <c r="A66" i="21"/>
  <c r="B65" i="21"/>
  <c r="A65" i="21"/>
  <c r="B64" i="21"/>
  <c r="A64" i="21"/>
  <c r="B63" i="21"/>
  <c r="A63" i="21"/>
  <c r="B62" i="21"/>
  <c r="A62" i="21"/>
  <c r="B61" i="21"/>
  <c r="A61" i="21"/>
  <c r="B60" i="21"/>
  <c r="A60" i="21"/>
  <c r="B59" i="21"/>
  <c r="A59" i="21"/>
  <c r="B58" i="21"/>
  <c r="A58" i="21"/>
  <c r="B57" i="21"/>
  <c r="A57" i="21"/>
  <c r="B56" i="21"/>
  <c r="A56" i="21"/>
  <c r="B55" i="21"/>
  <c r="A55" i="21"/>
  <c r="B54" i="21"/>
  <c r="A54" i="21"/>
  <c r="B53" i="21"/>
  <c r="A53" i="21"/>
  <c r="B52" i="21"/>
  <c r="A52" i="21"/>
  <c r="B51" i="21"/>
  <c r="A51" i="21"/>
  <c r="AP1" i="23"/>
  <c r="AQ1" i="23" s="1"/>
  <c r="AR1" i="23" s="1"/>
  <c r="AS1" i="23" s="1"/>
  <c r="AT1" i="23" s="1"/>
  <c r="AU1" i="23" s="1"/>
  <c r="AV1" i="23" s="1"/>
  <c r="AW1" i="23" s="1"/>
  <c r="AX1" i="23" s="1"/>
  <c r="AY1" i="23" s="1"/>
  <c r="AZ1" i="23" s="1"/>
  <c r="BA1" i="23" s="1"/>
  <c r="BB1" i="23" s="1"/>
  <c r="BC1" i="23" s="1"/>
  <c r="BD1" i="23" s="1"/>
  <c r="BE1" i="23" s="1"/>
  <c r="BF1" i="23" s="1"/>
  <c r="BG1" i="23" s="1"/>
  <c r="BH1" i="23"/>
  <c r="BI1" i="23" s="1"/>
  <c r="BJ1" i="23" s="1"/>
  <c r="BK1" i="23" s="1"/>
  <c r="BL1" i="23" s="1"/>
  <c r="BM1" i="23" s="1"/>
  <c r="BN1" i="23" s="1"/>
  <c r="BO1" i="23" s="1"/>
  <c r="BP1" i="23" s="1"/>
  <c r="BQ1" i="23" s="1"/>
  <c r="BR1" i="23" s="1"/>
  <c r="BS1" i="23" s="1"/>
  <c r="BT1" i="23" s="1"/>
  <c r="BU1" i="23" s="1"/>
  <c r="C51" i="23"/>
  <c r="B60" i="23"/>
  <c r="B59" i="23"/>
  <c r="B57" i="23"/>
  <c r="B56" i="23"/>
  <c r="B55" i="23"/>
  <c r="B54" i="23"/>
  <c r="B53" i="23"/>
  <c r="B52" i="23"/>
  <c r="B51" i="23"/>
  <c r="A60" i="23"/>
  <c r="A59" i="23"/>
  <c r="A58" i="23"/>
  <c r="A57" i="23"/>
  <c r="A56" i="23"/>
  <c r="A55" i="23"/>
  <c r="A54" i="23"/>
  <c r="A53" i="23"/>
  <c r="A52" i="23"/>
  <c r="A51" i="23"/>
  <c r="AH1" i="23"/>
  <c r="AN3" i="23" s="1"/>
  <c r="AN4" i="23" s="1"/>
  <c r="AN5" i="23" s="1"/>
  <c r="AN6" i="23" s="1"/>
  <c r="AN7" i="23" s="1"/>
  <c r="AN8" i="23" s="1"/>
  <c r="AN9" i="23" s="1"/>
  <c r="AN10" i="23" s="1"/>
  <c r="AN11" i="23" s="1"/>
  <c r="AN12" i="23" s="1"/>
  <c r="AN13" i="23" s="1"/>
  <c r="AN14" i="23" s="1"/>
  <c r="AN15" i="23" s="1"/>
  <c r="AN16" i="23" s="1"/>
  <c r="AN17" i="23" s="1"/>
  <c r="AN18" i="23" s="1"/>
  <c r="AN19" i="23" s="1"/>
  <c r="AN20" i="23" s="1"/>
  <c r="AN21" i="23" s="1"/>
  <c r="AN22" i="23" s="1"/>
  <c r="AN23" i="23" s="1"/>
  <c r="AN24" i="23" s="1"/>
  <c r="AN25" i="23" s="1"/>
  <c r="AN26" i="23" s="1"/>
  <c r="AN27" i="23" s="1"/>
  <c r="AN28" i="23" s="1"/>
  <c r="AN29" i="23" s="1"/>
  <c r="AN30" i="23" s="1"/>
  <c r="AN31" i="23" s="1"/>
  <c r="AN32" i="23" s="1"/>
  <c r="AN33" i="23" s="1"/>
  <c r="AN34" i="23" s="1"/>
  <c r="AN35" i="23" s="1"/>
  <c r="AN36" i="23" s="1"/>
  <c r="AN37" i="23" s="1"/>
  <c r="AN38" i="23" s="1"/>
  <c r="AN39" i="23" s="1"/>
  <c r="AN40" i="23" s="1"/>
  <c r="AN41" i="23" s="1"/>
  <c r="AN42" i="23" s="1"/>
  <c r="AN43" i="23" s="1"/>
  <c r="AN44" i="23" s="1"/>
  <c r="AN45" i="23" s="1"/>
  <c r="AN46" i="23" s="1"/>
  <c r="AN47" i="23" s="1"/>
  <c r="AN48" i="23" s="1"/>
  <c r="AN49" i="23" s="1"/>
  <c r="AN50" i="23" s="1"/>
  <c r="AN51" i="23" s="1"/>
  <c r="AN52" i="23" s="1"/>
  <c r="AN53" i="23" s="1"/>
  <c r="AN54" i="23" s="1"/>
  <c r="AN55" i="23" s="1"/>
  <c r="AN56" i="23" s="1"/>
  <c r="AN57" i="23" s="1"/>
  <c r="AN58" i="23" s="1"/>
  <c r="AN59" i="23" s="1"/>
  <c r="AN60" i="23" s="1"/>
  <c r="AN61" i="23" s="1"/>
  <c r="AN62" i="23" s="1"/>
  <c r="AN63" i="23" s="1"/>
  <c r="AN64" i="23" s="1"/>
  <c r="AN65" i="23" s="1"/>
  <c r="AN66" i="23" s="1"/>
  <c r="AN67" i="23" s="1"/>
  <c r="AN68" i="23" s="1"/>
  <c r="AN69" i="23" s="1"/>
  <c r="AN70" i="23" s="1"/>
  <c r="AN71" i="23" s="1"/>
  <c r="AN72" i="23" s="1"/>
  <c r="AN73" i="23" s="1"/>
  <c r="AN74" i="23" s="1"/>
  <c r="AN75" i="23" s="1"/>
  <c r="AN76" i="23" s="1"/>
  <c r="AN77" i="23" s="1"/>
  <c r="AN78" i="23" s="1"/>
  <c r="AN79" i="23" s="1"/>
  <c r="AN80" i="23" s="1"/>
  <c r="AN81" i="23" s="1"/>
  <c r="AN82" i="23" s="1"/>
  <c r="AN83" i="23" s="1"/>
  <c r="AN84" i="23" s="1"/>
  <c r="AN85" i="23" s="1"/>
  <c r="AN86" i="23" s="1"/>
  <c r="AN87" i="23" s="1"/>
  <c r="AN88" i="23" s="1"/>
  <c r="AN89" i="23" s="1"/>
  <c r="AN90" i="23" s="1"/>
  <c r="AN91" i="23" s="1"/>
  <c r="AN92" i="23" s="1"/>
  <c r="AN93" i="23" s="1"/>
  <c r="AN94" i="23" s="1"/>
  <c r="AN95" i="23" s="1"/>
  <c r="AN96" i="23" s="1"/>
  <c r="AN97" i="23" s="1"/>
  <c r="AN98" i="23" s="1"/>
  <c r="AN99" i="23" s="1"/>
  <c r="AN100" i="23" s="1"/>
  <c r="AN101" i="23" s="1"/>
  <c r="AN102" i="23" s="1"/>
  <c r="AN103" i="23" s="1"/>
  <c r="AN104" i="23" s="1"/>
  <c r="AN105" i="23" s="1"/>
  <c r="AN106" i="23" s="1"/>
  <c r="AN107" i="23" s="1"/>
  <c r="AN108" i="23" s="1"/>
  <c r="AN109" i="23" s="1"/>
  <c r="AN110" i="23" s="1"/>
  <c r="AN111" i="23" s="1"/>
  <c r="AN112" i="23" s="1"/>
  <c r="AN113" i="23" s="1"/>
  <c r="AN114" i="23" s="1"/>
  <c r="AN115" i="23" s="1"/>
  <c r="AN116" i="23" s="1"/>
  <c r="AN117" i="23" s="1"/>
  <c r="AN118" i="23" s="1"/>
  <c r="AN119" i="23" s="1"/>
  <c r="AN120" i="23" s="1"/>
  <c r="AN121" i="23" s="1"/>
  <c r="AN122" i="23" s="1"/>
  <c r="AN123" i="23" s="1"/>
  <c r="AN124" i="23" s="1"/>
  <c r="AN125" i="23" s="1"/>
  <c r="AN126" i="23" s="1"/>
  <c r="AN127" i="23" s="1"/>
  <c r="AN128" i="23" s="1"/>
  <c r="AN129" i="23" s="1"/>
  <c r="AN130" i="23" s="1"/>
  <c r="AN131" i="23" s="1"/>
  <c r="AN132" i="23" s="1"/>
  <c r="AN133" i="23" s="1"/>
  <c r="AN134" i="23" s="1"/>
  <c r="AN135" i="23" s="1"/>
  <c r="AN136" i="23" s="1"/>
  <c r="AN137" i="23" s="1"/>
  <c r="AN138" i="23" s="1"/>
  <c r="AN139" i="23" s="1"/>
  <c r="AN140" i="23" s="1"/>
  <c r="AN141" i="23" s="1"/>
  <c r="AN142" i="23" s="1"/>
  <c r="AN143" i="23" s="1"/>
  <c r="AN144" i="23" s="1"/>
  <c r="AN145" i="23" s="1"/>
  <c r="AN146" i="23" s="1"/>
  <c r="AN147" i="23" s="1"/>
  <c r="AN148" i="23" s="1"/>
  <c r="AN149" i="23" s="1"/>
  <c r="AN150" i="23" s="1"/>
  <c r="AN151" i="23" s="1"/>
  <c r="AN152" i="23" s="1"/>
  <c r="AN153" i="23" s="1"/>
  <c r="AN154" i="23" s="1"/>
  <c r="AN155" i="23" s="1"/>
  <c r="AN156" i="23" s="1"/>
  <c r="AN157" i="23" s="1"/>
  <c r="AN158" i="23" s="1"/>
  <c r="AN159" i="23" s="1"/>
  <c r="AN160" i="23" s="1"/>
  <c r="AN161" i="23" s="1"/>
  <c r="AN162" i="23" s="1"/>
  <c r="AN163" i="23" s="1"/>
  <c r="AN164" i="23" s="1"/>
  <c r="AN165" i="23" s="1"/>
  <c r="AN166" i="23" s="1"/>
  <c r="AN167" i="23" s="1"/>
  <c r="AN168" i="23" s="1"/>
  <c r="AN169" i="23" s="1"/>
  <c r="AN170" i="23" s="1"/>
  <c r="AN171" i="23" s="1"/>
  <c r="AN172" i="23" s="1"/>
  <c r="AN173" i="23" s="1"/>
  <c r="AN174" i="23" s="1"/>
  <c r="AN175" i="23" s="1"/>
  <c r="AN176" i="23" s="1"/>
  <c r="AN177" i="23" s="1"/>
  <c r="AN178" i="23" s="1"/>
  <c r="AN179" i="23" s="1"/>
  <c r="AN180" i="23" s="1"/>
  <c r="AN181" i="23" s="1"/>
  <c r="AN182" i="23" s="1"/>
  <c r="AP1" i="22"/>
  <c r="AQ1" i="22" s="1"/>
  <c r="AR1" i="22" s="1"/>
  <c r="AS1" i="22" s="1"/>
  <c r="AT1" i="22" s="1"/>
  <c r="AU1" i="22" s="1"/>
  <c r="AV1" i="22" s="1"/>
  <c r="AW1" i="22" s="1"/>
  <c r="AX1" i="22" s="1"/>
  <c r="AY1" i="22" s="1"/>
  <c r="AZ1" i="22" s="1"/>
  <c r="BA1" i="22" s="1"/>
  <c r="BB1" i="22" s="1"/>
  <c r="BC1" i="22" s="1"/>
  <c r="BD1" i="22" s="1"/>
  <c r="BE1" i="22" s="1"/>
  <c r="BF1" i="22" s="1"/>
  <c r="BG1" i="22" s="1"/>
  <c r="BH1" i="22" s="1"/>
  <c r="BI1" i="22" s="1"/>
  <c r="BJ1" i="22" s="1"/>
  <c r="BK1" i="22" s="1"/>
  <c r="BL1" i="22" s="1"/>
  <c r="BM1" i="22" s="1"/>
  <c r="BN1" i="22" s="1"/>
  <c r="BO1" i="22" s="1"/>
  <c r="BP1" i="22" s="1"/>
  <c r="BQ1" i="22" s="1"/>
  <c r="BR1" i="22" s="1"/>
  <c r="BS1" i="22" s="1"/>
  <c r="BT1" i="22" s="1"/>
  <c r="BU1" i="22" s="1"/>
  <c r="B66" i="22"/>
  <c r="A66" i="22"/>
  <c r="B65" i="22"/>
  <c r="A65" i="22"/>
  <c r="B64" i="22"/>
  <c r="A64" i="22"/>
  <c r="B63" i="22"/>
  <c r="A63" i="22"/>
  <c r="B62" i="22"/>
  <c r="A62" i="22"/>
  <c r="B61" i="22"/>
  <c r="A61" i="22"/>
  <c r="B60" i="22"/>
  <c r="A60" i="22"/>
  <c r="B59" i="22"/>
  <c r="A59" i="22"/>
  <c r="B58" i="22"/>
  <c r="A58" i="22"/>
  <c r="B57" i="22"/>
  <c r="A57" i="22"/>
  <c r="B56" i="22"/>
  <c r="A56" i="22"/>
  <c r="B55" i="22"/>
  <c r="A55" i="22"/>
  <c r="B54" i="22"/>
  <c r="A54" i="22"/>
  <c r="B53" i="22"/>
  <c r="A53" i="22"/>
  <c r="B52" i="22"/>
  <c r="A52" i="22"/>
  <c r="B51" i="22"/>
  <c r="A51" i="22"/>
  <c r="C10" i="11"/>
  <c r="B53" i="11"/>
  <c r="A53" i="11"/>
  <c r="B52" i="11"/>
  <c r="A52" i="11"/>
  <c r="B51" i="11"/>
  <c r="A51" i="11"/>
  <c r="B50" i="11"/>
  <c r="A50" i="11"/>
  <c r="B49" i="11"/>
  <c r="A49" i="11"/>
  <c r="B48" i="11"/>
  <c r="A48" i="11"/>
  <c r="B47" i="11"/>
  <c r="A47" i="11"/>
  <c r="B46" i="11"/>
  <c r="A46" i="11"/>
  <c r="B45" i="11"/>
  <c r="A45" i="11"/>
  <c r="B44" i="11"/>
  <c r="A44" i="11"/>
  <c r="B43" i="11"/>
  <c r="A43" i="11"/>
  <c r="B42" i="11"/>
  <c r="A42" i="11"/>
  <c r="B41" i="11"/>
  <c r="A41" i="11"/>
  <c r="B40" i="11"/>
  <c r="A40" i="11"/>
  <c r="B39" i="11"/>
  <c r="A39" i="11"/>
  <c r="B38" i="11"/>
  <c r="A38" i="11"/>
  <c r="B37" i="11"/>
  <c r="A37" i="11"/>
  <c r="B36" i="11"/>
  <c r="A36" i="11"/>
  <c r="B35" i="11"/>
  <c r="A35" i="11"/>
  <c r="B34" i="11"/>
  <c r="A34" i="11"/>
  <c r="B33" i="11"/>
  <c r="A33" i="11"/>
  <c r="B32" i="11"/>
  <c r="A32" i="11"/>
  <c r="B31" i="11"/>
  <c r="A31" i="11"/>
  <c r="B30" i="11"/>
  <c r="A30" i="11"/>
  <c r="B29" i="11"/>
  <c r="A29" i="11"/>
  <c r="B28" i="11"/>
  <c r="A28" i="11"/>
  <c r="B27" i="11"/>
  <c r="A27" i="11"/>
  <c r="B26" i="11"/>
  <c r="A26" i="11"/>
  <c r="B25" i="11"/>
  <c r="A25" i="11"/>
  <c r="B24" i="11"/>
  <c r="A24" i="11"/>
  <c r="B23" i="11"/>
  <c r="A23" i="11"/>
  <c r="B22" i="11"/>
  <c r="A22" i="11"/>
  <c r="B21" i="11"/>
  <c r="A21" i="11"/>
  <c r="B20" i="11"/>
  <c r="A20" i="11"/>
  <c r="B19" i="11"/>
  <c r="A19" i="11"/>
  <c r="B18" i="11"/>
  <c r="A18" i="11"/>
  <c r="B17" i="11"/>
  <c r="A17" i="11"/>
  <c r="B16" i="11"/>
  <c r="A16" i="11"/>
  <c r="B15" i="11"/>
  <c r="A15" i="11"/>
  <c r="B14" i="11"/>
  <c r="A14" i="11"/>
  <c r="B13" i="11"/>
  <c r="A13" i="11"/>
  <c r="B12" i="11"/>
  <c r="A12" i="11"/>
  <c r="B11" i="11"/>
  <c r="A11" i="11"/>
  <c r="B10" i="11"/>
  <c r="A10" i="11"/>
  <c r="AB9" i="29"/>
  <c r="AB25" i="29"/>
  <c r="AA9" i="29"/>
  <c r="AA25" i="29"/>
  <c r="Z9" i="29"/>
  <c r="Z8" i="29"/>
  <c r="Z25" i="29"/>
  <c r="Y25" i="29" s="1"/>
  <c r="X9" i="29"/>
  <c r="X8" i="29" s="1"/>
  <c r="X25" i="29"/>
  <c r="W9" i="29"/>
  <c r="W8" i="29" s="1"/>
  <c r="W25" i="29"/>
  <c r="P9" i="29"/>
  <c r="P25" i="29"/>
  <c r="K9" i="29"/>
  <c r="K25" i="29"/>
  <c r="I9" i="29"/>
  <c r="I25" i="29"/>
  <c r="H9" i="29"/>
  <c r="H25" i="29"/>
  <c r="G9" i="29"/>
  <c r="G25" i="29"/>
  <c r="F9" i="29"/>
  <c r="E9" i="29"/>
  <c r="E25" i="29"/>
  <c r="D9" i="29"/>
  <c r="D25" i="29"/>
  <c r="D4" i="19"/>
  <c r="E4" i="19" s="1"/>
  <c r="F4" i="19" s="1"/>
  <c r="G4" i="19" s="1"/>
  <c r="H4" i="19" s="1"/>
  <c r="I4" i="19" s="1"/>
  <c r="J4" i="19" s="1"/>
  <c r="K4" i="19" s="1"/>
  <c r="L4" i="19" s="1"/>
  <c r="M4" i="19" s="1"/>
  <c r="N4" i="19" s="1"/>
  <c r="O4" i="19" s="1"/>
  <c r="P4" i="19" s="1"/>
  <c r="Q4" i="19" s="1"/>
  <c r="R4" i="19" s="1"/>
  <c r="S4" i="19" s="1"/>
  <c r="T4" i="19" s="1"/>
  <c r="U4" i="19" s="1"/>
  <c r="V4" i="19" s="1"/>
  <c r="W4" i="19" s="1"/>
  <c r="X4" i="19" s="1"/>
  <c r="Y4" i="19" s="1"/>
  <c r="N11" i="34"/>
  <c r="Z11" i="34"/>
  <c r="J8" i="29"/>
  <c r="I8" i="29"/>
  <c r="L8" i="29"/>
  <c r="Q8" i="29"/>
  <c r="G8" i="29"/>
  <c r="AF8" i="29"/>
  <c r="AF14" i="28" s="1"/>
  <c r="N8" i="29"/>
  <c r="AA8" i="37"/>
  <c r="Y26" i="37"/>
  <c r="Y23" i="37" s="1"/>
  <c r="Y24" i="37"/>
  <c r="Y25" i="37"/>
  <c r="Y28" i="37"/>
  <c r="Y29" i="37"/>
  <c r="Y27" i="37"/>
  <c r="V263" i="34" l="1"/>
  <c r="E10" i="11"/>
  <c r="E51" i="23"/>
  <c r="F9" i="23"/>
  <c r="Y9" i="37"/>
  <c r="L263" i="34"/>
  <c r="K263" i="34"/>
  <c r="AM8" i="29"/>
  <c r="AM14" i="28" s="1"/>
  <c r="AM13" i="28" s="1"/>
  <c r="D51" i="23"/>
  <c r="Z33" i="34"/>
  <c r="H8" i="29"/>
  <c r="H14" i="28" s="1"/>
  <c r="H13" i="28" s="1"/>
  <c r="Y263" i="34"/>
  <c r="G8" i="37"/>
  <c r="G14" i="28" s="1"/>
  <c r="G13" i="28" s="1"/>
  <c r="K8" i="29"/>
  <c r="K14" i="28" s="1"/>
  <c r="K13" i="28" s="1"/>
  <c r="D33" i="34"/>
  <c r="AA263" i="34"/>
  <c r="M23" i="37"/>
  <c r="AI14" i="28"/>
  <c r="C14" i="29"/>
  <c r="C12" i="28"/>
  <c r="O14" i="28"/>
  <c r="O13" i="28" s="1"/>
  <c r="U9" i="29"/>
  <c r="AB263" i="34"/>
  <c r="AO25" i="29"/>
  <c r="AO14" i="28" s="1"/>
  <c r="R12" i="28"/>
  <c r="R14" i="29"/>
  <c r="AD12" i="28"/>
  <c r="T8" i="29"/>
  <c r="AC14" i="28"/>
  <c r="AC13" i="28" s="1"/>
  <c r="I8" i="37"/>
  <c r="I14" i="28" s="1"/>
  <c r="I13" i="28" s="1"/>
  <c r="X8" i="37"/>
  <c r="X14" i="28" s="1"/>
  <c r="X13" i="28" s="1"/>
  <c r="P8" i="37"/>
  <c r="AI13" i="28"/>
  <c r="AL8" i="29"/>
  <c r="AL14" i="28" s="1"/>
  <c r="AL13" i="28" s="1"/>
  <c r="C25" i="29"/>
  <c r="M25" i="29"/>
  <c r="J8" i="37"/>
  <c r="J14" i="28" s="1"/>
  <c r="J13" i="28" s="1"/>
  <c r="AH8" i="29"/>
  <c r="AH14" i="28" s="1"/>
  <c r="AH13" i="28" s="1"/>
  <c r="AD13" i="28" s="1"/>
  <c r="AD14" i="29"/>
  <c r="M14" i="29"/>
  <c r="AO14" i="29"/>
  <c r="D8" i="29"/>
  <c r="D14" i="28" s="1"/>
  <c r="AC263" i="34"/>
  <c r="U30" i="37"/>
  <c r="T263" i="34"/>
  <c r="Y30" i="37"/>
  <c r="Z8" i="37"/>
  <c r="P8" i="29"/>
  <c r="M9" i="29"/>
  <c r="Y9" i="29"/>
  <c r="AB8" i="29"/>
  <c r="AB14" i="28" s="1"/>
  <c r="AB13" i="28" s="1"/>
  <c r="AA14" i="28"/>
  <c r="AA13" i="28" s="1"/>
  <c r="N263" i="34"/>
  <c r="E263" i="34"/>
  <c r="D11" i="34"/>
  <c r="C9" i="29"/>
  <c r="F8" i="29"/>
  <c r="U8" i="29"/>
  <c r="V14" i="28"/>
  <c r="V13" i="28" s="1"/>
  <c r="Q14" i="28"/>
  <c r="Q13" i="28" s="1"/>
  <c r="W8" i="37"/>
  <c r="W14" i="28" s="1"/>
  <c r="W13" i="28" s="1"/>
  <c r="AJ8" i="37"/>
  <c r="AJ14" i="28" s="1"/>
  <c r="AJ13" i="28" s="1"/>
  <c r="Z263" i="34"/>
  <c r="F8" i="37"/>
  <c r="C8" i="37" s="1"/>
  <c r="C23" i="37"/>
  <c r="R9" i="29"/>
  <c r="S8" i="29"/>
  <c r="T14" i="28"/>
  <c r="T13" i="28" s="1"/>
  <c r="E8" i="29"/>
  <c r="AN8" i="29"/>
  <c r="AN14" i="28" s="1"/>
  <c r="AN13" i="28" s="1"/>
  <c r="Y14" i="29"/>
  <c r="L8" i="37"/>
  <c r="L14" i="28" s="1"/>
  <c r="L13" i="28" s="1"/>
  <c r="M30" i="37"/>
  <c r="S8" i="37"/>
  <c r="R8" i="37" s="1"/>
  <c r="R9" i="37"/>
  <c r="J263" i="34"/>
  <c r="AD263" i="34"/>
  <c r="I263" i="34"/>
  <c r="M263" i="34"/>
  <c r="R263" i="34"/>
  <c r="AP14" i="28"/>
  <c r="AP13" i="28" s="1"/>
  <c r="AO13" i="28" s="1"/>
  <c r="AD9" i="29"/>
  <c r="H263" i="34"/>
  <c r="W263" i="34"/>
  <c r="N8" i="37"/>
  <c r="G263" i="34"/>
  <c r="X263" i="34"/>
  <c r="F263" i="34"/>
  <c r="F51" i="23" l="1"/>
  <c r="G9" i="23"/>
  <c r="F10" i="11"/>
  <c r="U13" i="28"/>
  <c r="AD8" i="29"/>
  <c r="AD14" i="28" s="1"/>
  <c r="D263" i="34"/>
  <c r="P14" i="28"/>
  <c r="P13" i="28" s="1"/>
  <c r="M8" i="29"/>
  <c r="M14" i="28" s="1"/>
  <c r="U14" i="28"/>
  <c r="Y8" i="29"/>
  <c r="Z14" i="28"/>
  <c r="Z13" i="28" s="1"/>
  <c r="Y13" i="28" s="1"/>
  <c r="Y8" i="37"/>
  <c r="E14" i="28"/>
  <c r="E13" i="28" s="1"/>
  <c r="C8" i="29"/>
  <c r="F14" i="28"/>
  <c r="F13" i="28" s="1"/>
  <c r="D13" i="28"/>
  <c r="U8" i="37"/>
  <c r="M8" i="37"/>
  <c r="N14" i="28"/>
  <c r="N13" i="28" s="1"/>
  <c r="R8" i="29"/>
  <c r="R14" i="28" s="1"/>
  <c r="S14" i="28"/>
  <c r="S13" i="28" s="1"/>
  <c r="R13" i="28" s="1"/>
  <c r="Y14" i="28" l="1"/>
  <c r="M13" i="28"/>
  <c r="C13" i="28"/>
  <c r="G10" i="11"/>
  <c r="H9" i="23"/>
  <c r="G51" i="23"/>
  <c r="C14" i="28"/>
  <c r="H51" i="23" l="1"/>
  <c r="H10" i="11"/>
  <c r="I9" i="23"/>
  <c r="J9" i="23" l="1"/>
  <c r="I10" i="11"/>
  <c r="I51" i="23"/>
  <c r="K9" i="23" l="1"/>
  <c r="J51" i="23"/>
  <c r="J10" i="11"/>
  <c r="K10" i="11" l="1"/>
  <c r="K51" i="23"/>
  <c r="L9" i="23"/>
  <c r="M9" i="23" l="1"/>
  <c r="L51" i="23"/>
  <c r="L10" i="11"/>
  <c r="N9" i="23" l="1"/>
  <c r="M51" i="23"/>
  <c r="M10" i="11"/>
  <c r="N51" i="23" l="1"/>
  <c r="N10" i="11"/>
  <c r="O9" i="23"/>
  <c r="P9" i="23" l="1"/>
  <c r="O51" i="23"/>
  <c r="O10" i="11"/>
  <c r="Q9" i="23" l="1"/>
  <c r="P10" i="11"/>
  <c r="P51" i="23"/>
  <c r="R9" i="23" l="1"/>
  <c r="Q51" i="23"/>
  <c r="Q10" i="11"/>
  <c r="S9" i="23" l="1"/>
  <c r="R51" i="23"/>
  <c r="R10" i="11"/>
  <c r="T9" i="23" l="1"/>
  <c r="S10" i="11"/>
  <c r="S51" i="23"/>
  <c r="U9" i="23" l="1"/>
  <c r="T10" i="11"/>
  <c r="T51" i="23"/>
  <c r="U51" i="23" l="1"/>
  <c r="U10" i="11"/>
  <c r="V9" i="23"/>
  <c r="V10" i="11" l="1"/>
  <c r="V51" i="23"/>
  <c r="C10" i="23"/>
  <c r="D10" i="23" l="1"/>
  <c r="C52" i="23"/>
  <c r="C11" i="11"/>
  <c r="E10" i="23" l="1"/>
  <c r="D11" i="11"/>
  <c r="D52" i="23"/>
  <c r="F10" i="23" l="1"/>
  <c r="E11" i="11"/>
  <c r="E52" i="23"/>
  <c r="G10" i="23" l="1"/>
  <c r="F52" i="23"/>
  <c r="F11" i="11"/>
  <c r="G11" i="11" l="1"/>
  <c r="G52" i="23"/>
  <c r="H10" i="23"/>
  <c r="H52" i="23" l="1"/>
  <c r="H11" i="11"/>
  <c r="I10" i="23"/>
  <c r="J10" i="23" l="1"/>
  <c r="I52" i="23"/>
  <c r="I11" i="11"/>
  <c r="J52" i="23" l="1"/>
  <c r="J11" i="11"/>
  <c r="K10" i="23"/>
  <c r="K11" i="11" l="1"/>
  <c r="L10" i="23"/>
  <c r="K52" i="23"/>
  <c r="L52" i="23" l="1"/>
  <c r="L11" i="11"/>
  <c r="M10" i="23"/>
  <c r="N10" i="23" l="1"/>
  <c r="M52" i="23"/>
  <c r="M11" i="11"/>
  <c r="O10" i="23" l="1"/>
  <c r="N52" i="23"/>
  <c r="N11" i="11"/>
  <c r="O11" i="11" l="1"/>
  <c r="P10" i="23"/>
  <c r="O52" i="23"/>
  <c r="Q10" i="23" l="1"/>
  <c r="P11" i="11"/>
  <c r="P52" i="23"/>
  <c r="Q52" i="23" l="1"/>
  <c r="Q11" i="11"/>
  <c r="R10" i="23"/>
  <c r="R52" i="23" l="1"/>
  <c r="R11" i="11"/>
  <c r="S10" i="23"/>
  <c r="S52" i="23" l="1"/>
  <c r="T10" i="23"/>
  <c r="S11" i="11"/>
  <c r="U10" i="23" l="1"/>
  <c r="T52" i="23"/>
  <c r="T11" i="11"/>
  <c r="V10" i="23" l="1"/>
  <c r="U52" i="23"/>
  <c r="U11" i="11"/>
  <c r="V52" i="23" l="1"/>
  <c r="C11" i="23"/>
  <c r="V11" i="11"/>
  <c r="C53" i="23" l="1"/>
  <c r="D11" i="23"/>
  <c r="C12" i="11"/>
  <c r="E11" i="23" l="1"/>
  <c r="D53" i="23"/>
  <c r="D12" i="11"/>
  <c r="F11" i="23" l="1"/>
  <c r="E12" i="11"/>
  <c r="E53" i="23"/>
  <c r="F12" i="11" l="1"/>
  <c r="F53" i="23"/>
  <c r="G11" i="23"/>
  <c r="H11" i="23" l="1"/>
  <c r="G53" i="23"/>
  <c r="G12" i="11"/>
  <c r="I11" i="23" l="1"/>
  <c r="H12" i="11"/>
  <c r="H53" i="23"/>
  <c r="J11" i="23" l="1"/>
  <c r="I12" i="11"/>
  <c r="I53" i="23"/>
  <c r="J12" i="11" l="1"/>
  <c r="J53" i="23"/>
  <c r="K11" i="23"/>
  <c r="K12" i="11" l="1"/>
  <c r="L11" i="23"/>
  <c r="K53" i="23"/>
  <c r="M11" i="23" l="1"/>
  <c r="L53" i="23"/>
  <c r="L12" i="11"/>
  <c r="N11" i="23" l="1"/>
  <c r="M53" i="23"/>
  <c r="M12" i="11"/>
  <c r="N53" i="23" l="1"/>
  <c r="N12" i="11"/>
  <c r="O11" i="23"/>
  <c r="P11" i="23" l="1"/>
  <c r="O53" i="23"/>
  <c r="O12" i="11"/>
  <c r="Q11" i="23" l="1"/>
  <c r="P12" i="11"/>
  <c r="P53" i="23"/>
  <c r="Q53" i="23" l="1"/>
  <c r="Q12" i="11"/>
  <c r="R11" i="23"/>
  <c r="R53" i="23" l="1"/>
  <c r="S11" i="23"/>
  <c r="R12" i="11"/>
  <c r="S53" i="23" l="1"/>
  <c r="T11" i="23"/>
  <c r="S12" i="11"/>
  <c r="T12" i="11" l="1"/>
  <c r="U11" i="23"/>
  <c r="T53" i="23"/>
  <c r="U12" i="11" l="1"/>
  <c r="V11" i="23"/>
  <c r="U53" i="23"/>
  <c r="C12" i="23" l="1"/>
  <c r="V53" i="23"/>
  <c r="V12" i="11"/>
  <c r="C54" i="23" l="1"/>
  <c r="D12" i="23"/>
  <c r="C13" i="11"/>
  <c r="D54" i="23" l="1"/>
  <c r="E12" i="23"/>
  <c r="D13" i="11"/>
  <c r="E13" i="11" l="1"/>
  <c r="F12" i="23"/>
  <c r="E54" i="23"/>
  <c r="F54" i="23" l="1"/>
  <c r="G12" i="23"/>
  <c r="F13" i="11"/>
  <c r="G54" i="23" l="1"/>
  <c r="H12" i="23"/>
  <c r="G13" i="11"/>
  <c r="I12" i="23" l="1"/>
  <c r="H13" i="11"/>
  <c r="H54" i="23"/>
  <c r="I54" i="23" l="1"/>
  <c r="J12" i="23"/>
  <c r="I13" i="11"/>
  <c r="J13" i="11" l="1"/>
  <c r="J54" i="23"/>
  <c r="K12" i="23"/>
  <c r="K54" i="23" l="1"/>
  <c r="K13" i="11"/>
  <c r="L12" i="23"/>
  <c r="M12" i="23" l="1"/>
  <c r="L13" i="11"/>
  <c r="L54" i="23"/>
  <c r="M13" i="11" l="1"/>
  <c r="N12" i="23"/>
  <c r="M54" i="23"/>
  <c r="N54" i="23" l="1"/>
  <c r="N13" i="11"/>
  <c r="O12" i="23"/>
  <c r="P12" i="23" l="1"/>
  <c r="O13" i="11"/>
  <c r="O54" i="23"/>
  <c r="Q12" i="23" l="1"/>
  <c r="P54" i="23"/>
  <c r="P13" i="11"/>
  <c r="R12" i="23" l="1"/>
  <c r="Q54" i="23"/>
  <c r="Q13" i="11"/>
  <c r="R13" i="11" l="1"/>
  <c r="R54" i="23"/>
  <c r="S12" i="23"/>
  <c r="S54" i="23" l="1"/>
  <c r="T12" i="23"/>
  <c r="S13" i="11"/>
  <c r="T54" i="23" l="1"/>
  <c r="U12" i="23"/>
  <c r="T13" i="11"/>
  <c r="V12" i="23" l="1"/>
  <c r="U54" i="23"/>
  <c r="U13" i="11"/>
  <c r="V54" i="23" l="1"/>
  <c r="C13" i="23"/>
  <c r="V13" i="11"/>
  <c r="C55" i="23" l="1"/>
  <c r="C14" i="11"/>
  <c r="D13" i="23"/>
  <c r="D55" i="23" l="1"/>
  <c r="E13" i="23"/>
  <c r="D14" i="11"/>
  <c r="E14" i="11" l="1"/>
  <c r="F13" i="23"/>
  <c r="E55" i="23"/>
  <c r="G13" i="23" l="1"/>
  <c r="F55" i="23"/>
  <c r="F14" i="11"/>
  <c r="H13" i="23" l="1"/>
  <c r="G14" i="11"/>
  <c r="G55" i="23"/>
  <c r="I13" i="23" l="1"/>
  <c r="H14" i="11"/>
  <c r="H55" i="23"/>
  <c r="I14" i="11" l="1"/>
  <c r="J13" i="23"/>
  <c r="I55" i="23"/>
  <c r="J55" i="23" l="1"/>
  <c r="K13" i="23"/>
  <c r="J14" i="11"/>
  <c r="K55" i="23" l="1"/>
  <c r="K14" i="11"/>
  <c r="L13" i="23"/>
  <c r="L55" i="23" l="1"/>
  <c r="L14" i="11"/>
  <c r="M13" i="23"/>
  <c r="N13" i="23" l="1"/>
  <c r="M55" i="23"/>
  <c r="M14" i="11"/>
  <c r="N14" i="11" l="1"/>
  <c r="N55" i="23"/>
  <c r="O13" i="23"/>
  <c r="O14" i="11" l="1"/>
  <c r="P13" i="23"/>
  <c r="O55" i="23"/>
  <c r="P55" i="23" l="1"/>
  <c r="P14" i="11"/>
  <c r="Q13" i="23"/>
  <c r="Q14" i="11" l="1"/>
  <c r="R13" i="23"/>
  <c r="Q55" i="23"/>
  <c r="R14" i="11" l="1"/>
  <c r="S13" i="23"/>
  <c r="R55" i="23"/>
  <c r="S55" i="23" l="1"/>
  <c r="T13" i="23"/>
  <c r="S14" i="11"/>
  <c r="T55" i="23" l="1"/>
  <c r="T14" i="11"/>
  <c r="U13" i="23"/>
  <c r="U55" i="23" l="1"/>
  <c r="U14" i="11"/>
  <c r="V13" i="23"/>
  <c r="V14" i="11" l="1"/>
  <c r="V55" i="23"/>
  <c r="C14" i="23"/>
  <c r="C15" i="11" l="1"/>
  <c r="C56" i="23"/>
  <c r="D14" i="23"/>
  <c r="E14" i="23" l="1"/>
  <c r="D15" i="11"/>
  <c r="D56" i="23"/>
  <c r="F14" i="23" l="1"/>
  <c r="E56" i="23"/>
  <c r="E15" i="11"/>
  <c r="G14" i="23" l="1"/>
  <c r="F56" i="23"/>
  <c r="F15" i="11"/>
  <c r="G56" i="23" l="1"/>
  <c r="H14" i="23"/>
  <c r="G15" i="11"/>
  <c r="H15" i="11" l="1"/>
  <c r="H56" i="23"/>
  <c r="I14" i="23"/>
  <c r="J14" i="23" l="1"/>
  <c r="I56" i="23"/>
  <c r="I15" i="11"/>
  <c r="K14" i="23" l="1"/>
  <c r="J56" i="23"/>
  <c r="J15" i="11"/>
  <c r="L14" i="23" l="1"/>
  <c r="K56" i="23"/>
  <c r="K15" i="11"/>
  <c r="M14" i="23" l="1"/>
  <c r="L56" i="23"/>
  <c r="L15" i="11"/>
  <c r="M56" i="23" l="1"/>
  <c r="M15" i="11"/>
  <c r="N14" i="23"/>
  <c r="N15" i="11" l="1"/>
  <c r="O14" i="23"/>
  <c r="N56" i="23"/>
  <c r="P14" i="23" l="1"/>
  <c r="O15" i="11"/>
  <c r="O56" i="23"/>
  <c r="Q14" i="23" l="1"/>
  <c r="P15" i="11"/>
  <c r="P56" i="23"/>
  <c r="Q56" i="23" l="1"/>
  <c r="Q15" i="11"/>
  <c r="R14" i="23"/>
  <c r="S14" i="23" l="1"/>
  <c r="R56" i="23"/>
  <c r="R15" i="11"/>
  <c r="S15" i="11" l="1"/>
  <c r="S56" i="23"/>
  <c r="T14" i="23"/>
  <c r="T15" i="11" l="1"/>
  <c r="T56" i="23"/>
  <c r="U14" i="23"/>
  <c r="U56" i="23" l="1"/>
  <c r="U15" i="11"/>
  <c r="V14" i="23"/>
  <c r="V56" i="23" l="1"/>
  <c r="C15" i="23"/>
  <c r="V15" i="11"/>
  <c r="D15" i="23" l="1"/>
  <c r="C57" i="23"/>
  <c r="C16" i="11"/>
  <c r="D16" i="11" l="1"/>
  <c r="D57" i="23"/>
  <c r="E15" i="23"/>
  <c r="E57" i="23" l="1"/>
  <c r="F15" i="23"/>
  <c r="E16" i="11"/>
  <c r="F16" i="11" l="1"/>
  <c r="F57" i="23"/>
  <c r="G15" i="23"/>
  <c r="G57" i="23" l="1"/>
  <c r="H15" i="23"/>
  <c r="G16" i="11"/>
  <c r="I15" i="23" l="1"/>
  <c r="H57" i="23"/>
  <c r="H16" i="11"/>
  <c r="I16" i="11" l="1"/>
  <c r="I57" i="23"/>
  <c r="J15" i="23"/>
  <c r="J57" i="23" l="1"/>
  <c r="K15" i="23"/>
  <c r="J16" i="11"/>
  <c r="K16" i="11" l="1"/>
  <c r="K57" i="23"/>
  <c r="L15" i="23"/>
  <c r="M15" i="23" l="1"/>
  <c r="L16" i="11"/>
  <c r="L57" i="23"/>
  <c r="M57" i="23" l="1"/>
  <c r="N15" i="23"/>
  <c r="M16" i="11"/>
  <c r="N57" i="23" l="1"/>
  <c r="O15" i="23"/>
  <c r="N16" i="11"/>
  <c r="P15" i="23" l="1"/>
  <c r="O16" i="11"/>
  <c r="O57" i="23"/>
  <c r="P16" i="11" l="1"/>
  <c r="Q15" i="23"/>
  <c r="P57" i="23"/>
  <c r="Q57" i="23" l="1"/>
  <c r="Q16" i="11"/>
  <c r="R15" i="23"/>
  <c r="R57" i="23" l="1"/>
  <c r="R16" i="11"/>
  <c r="S15" i="23"/>
  <c r="S16" i="11" l="1"/>
  <c r="S57" i="23"/>
  <c r="T15" i="23"/>
  <c r="T16" i="11" l="1"/>
  <c r="T57" i="23"/>
  <c r="U15" i="23"/>
  <c r="U16" i="11" l="1"/>
  <c r="U57" i="23"/>
  <c r="V15" i="23"/>
  <c r="V57" i="23" l="1"/>
  <c r="V16" i="11"/>
  <c r="C17" i="23"/>
  <c r="C59" i="23" l="1"/>
  <c r="D17" i="23"/>
  <c r="D59" i="23" l="1"/>
  <c r="E17" i="23"/>
  <c r="F17" i="23" l="1"/>
  <c r="E59" i="23"/>
  <c r="G17" i="23" l="1"/>
  <c r="F59" i="23"/>
  <c r="H17" i="23" l="1"/>
  <c r="G59" i="23"/>
  <c r="I17" i="23" l="1"/>
  <c r="H59" i="23"/>
  <c r="I59" i="23" l="1"/>
  <c r="J17" i="23"/>
  <c r="J59" i="23" l="1"/>
  <c r="K17" i="23"/>
  <c r="L17" i="23" l="1"/>
  <c r="K59" i="23"/>
  <c r="M17" i="23" l="1"/>
  <c r="L59" i="23"/>
  <c r="N17" i="23" l="1"/>
  <c r="M59" i="23"/>
  <c r="O17" i="23" l="1"/>
  <c r="N59" i="23"/>
  <c r="O59" i="23" l="1"/>
  <c r="P17" i="23"/>
  <c r="P59" i="23" l="1"/>
  <c r="Q17" i="23"/>
  <c r="R17" i="23" l="1"/>
  <c r="Q59" i="23"/>
  <c r="S17" i="23" l="1"/>
  <c r="R59" i="23"/>
  <c r="S59" i="23" l="1"/>
  <c r="T17" i="23"/>
  <c r="U17" i="23" l="1"/>
  <c r="T59" i="23"/>
  <c r="V17" i="23" l="1"/>
  <c r="U59" i="23"/>
  <c r="C18" i="23" l="1"/>
  <c r="V59" i="23"/>
  <c r="C60" i="23" l="1"/>
  <c r="D18" i="23"/>
  <c r="E18" i="23" l="1"/>
  <c r="D60" i="23"/>
  <c r="F18" i="23" l="1"/>
  <c r="E60" i="23"/>
  <c r="F60" i="23" l="1"/>
  <c r="G18" i="23"/>
  <c r="G60" i="23" l="1"/>
  <c r="H18" i="23"/>
  <c r="I18" i="23" l="1"/>
  <c r="H60" i="23"/>
  <c r="J18" i="23" l="1"/>
  <c r="I60" i="23"/>
  <c r="J60" i="23" l="1"/>
  <c r="K18" i="23"/>
  <c r="K60" i="23" l="1"/>
  <c r="L18" i="23"/>
  <c r="L60" i="23" l="1"/>
  <c r="M18" i="23"/>
  <c r="N18" i="23" l="1"/>
  <c r="M60" i="23"/>
  <c r="N60" i="23" l="1"/>
  <c r="O18" i="23"/>
  <c r="O60" i="23" l="1"/>
  <c r="P18" i="23"/>
  <c r="P60" i="23" l="1"/>
  <c r="Q18" i="23"/>
  <c r="R18" i="23" l="1"/>
  <c r="Q60" i="23"/>
  <c r="R60" i="23" l="1"/>
  <c r="S18" i="23"/>
  <c r="S60" i="23" l="1"/>
  <c r="T18" i="23"/>
  <c r="U18" i="23" l="1"/>
  <c r="T60" i="23"/>
  <c r="V18" i="23" l="1"/>
  <c r="U60" i="23"/>
  <c r="V60" i="23" l="1"/>
  <c r="C9" i="22"/>
  <c r="AH1" i="22" l="1"/>
  <c r="AN3" i="22" s="1"/>
  <c r="AN4" i="22" s="1"/>
  <c r="AN5" i="22" s="1"/>
  <c r="AN6" i="22" s="1"/>
  <c r="AN7" i="22" s="1"/>
  <c r="AN8" i="22" s="1"/>
  <c r="AN9" i="22" s="1"/>
  <c r="AN10" i="22" s="1"/>
  <c r="AN11" i="22" s="1"/>
  <c r="AN12" i="22" s="1"/>
  <c r="AN13" i="22" s="1"/>
  <c r="AN14" i="22" s="1"/>
  <c r="AN15" i="22" s="1"/>
  <c r="AN16" i="22" s="1"/>
  <c r="AN17" i="22" s="1"/>
  <c r="AN18" i="22" s="1"/>
  <c r="AN19" i="22" s="1"/>
  <c r="AN20" i="22" s="1"/>
  <c r="AN21" i="22" s="1"/>
  <c r="AN22" i="22" s="1"/>
  <c r="AN23" i="22" s="1"/>
  <c r="AN24" i="22" s="1"/>
  <c r="AN25" i="22" s="1"/>
  <c r="AN26" i="22" s="1"/>
  <c r="AN27" i="22" s="1"/>
  <c r="AN28" i="22" s="1"/>
  <c r="AN29" i="22" s="1"/>
  <c r="AN30" i="22" s="1"/>
  <c r="AN31" i="22" s="1"/>
  <c r="AN32" i="22" s="1"/>
  <c r="AN33" i="22" s="1"/>
  <c r="AN34" i="22" s="1"/>
  <c r="AN35" i="22" s="1"/>
  <c r="AN36" i="22" s="1"/>
  <c r="AN37" i="22" s="1"/>
  <c r="AN38" i="22" s="1"/>
  <c r="AN39" i="22" s="1"/>
  <c r="AN40" i="22" s="1"/>
  <c r="AN41" i="22" s="1"/>
  <c r="AN42" i="22" s="1"/>
  <c r="AN43" i="22" s="1"/>
  <c r="AN44" i="22" s="1"/>
  <c r="AN45" i="22" s="1"/>
  <c r="AN46" i="22" s="1"/>
  <c r="AN47" i="22" s="1"/>
  <c r="AN48" i="22" s="1"/>
  <c r="AN49" i="22" s="1"/>
  <c r="AN50" i="22" s="1"/>
  <c r="AN51" i="22" s="1"/>
  <c r="AN52" i="22" s="1"/>
  <c r="AN53" i="22" s="1"/>
  <c r="AN54" i="22" s="1"/>
  <c r="AN55" i="22" s="1"/>
  <c r="AN56" i="22" s="1"/>
  <c r="AN57" i="22" s="1"/>
  <c r="AN58" i="22" s="1"/>
  <c r="AN59" i="22" s="1"/>
  <c r="AN60" i="22" s="1"/>
  <c r="AN61" i="22" s="1"/>
  <c r="AN62" i="22" s="1"/>
  <c r="AN63" i="22" s="1"/>
  <c r="AN64" i="22" s="1"/>
  <c r="AN65" i="22" s="1"/>
  <c r="AN66" i="22" s="1"/>
  <c r="AN67" i="22" s="1"/>
  <c r="AN68" i="22" s="1"/>
  <c r="AN69" i="22" s="1"/>
  <c r="AN70" i="22" s="1"/>
  <c r="AN71" i="22" s="1"/>
  <c r="AN72" i="22" s="1"/>
  <c r="AN73" i="22" s="1"/>
  <c r="AN74" i="22" s="1"/>
  <c r="AN75" i="22" s="1"/>
  <c r="AN76" i="22" s="1"/>
  <c r="AN77" i="22" s="1"/>
  <c r="AN78" i="22" s="1"/>
  <c r="AN79" i="22" s="1"/>
  <c r="AN80" i="22" s="1"/>
  <c r="AN81" i="22" s="1"/>
  <c r="AN82" i="22" s="1"/>
  <c r="AN83" i="22" s="1"/>
  <c r="AN84" i="22" s="1"/>
  <c r="AN85" i="22" s="1"/>
  <c r="AN86" i="22" s="1"/>
  <c r="AN87" i="22" s="1"/>
  <c r="AN88" i="22" s="1"/>
  <c r="AN89" i="22" s="1"/>
  <c r="AN90" i="22" s="1"/>
  <c r="AN91" i="22" s="1"/>
  <c r="AN92" i="22" s="1"/>
  <c r="AN93" i="22" s="1"/>
  <c r="AN94" i="22" s="1"/>
  <c r="AN95" i="22" s="1"/>
  <c r="AN96" i="22" s="1"/>
  <c r="AN97" i="22" s="1"/>
  <c r="AN98" i="22" s="1"/>
  <c r="AN99" i="22" s="1"/>
  <c r="AN100" i="22" s="1"/>
  <c r="AN101" i="22" s="1"/>
  <c r="AN102" i="22" s="1"/>
  <c r="AN103" i="22" s="1"/>
  <c r="AN104" i="22" s="1"/>
  <c r="AN105" i="22" s="1"/>
  <c r="AN106" i="22" s="1"/>
  <c r="AN107" i="22" s="1"/>
  <c r="AN108" i="22" s="1"/>
  <c r="AN109" i="22" s="1"/>
  <c r="AN110" i="22" s="1"/>
  <c r="AN111" i="22" s="1"/>
  <c r="AN112" i="22" s="1"/>
  <c r="AN113" i="22" s="1"/>
  <c r="AN114" i="22" s="1"/>
  <c r="AN115" i="22" s="1"/>
  <c r="AN116" i="22" s="1"/>
  <c r="AN117" i="22" s="1"/>
  <c r="AN118" i="22" s="1"/>
  <c r="AN119" i="22" s="1"/>
  <c r="AN120" i="22" s="1"/>
  <c r="AN121" i="22" s="1"/>
  <c r="AN122" i="22" s="1"/>
  <c r="AN123" i="22" s="1"/>
  <c r="AN124" i="22" s="1"/>
  <c r="AN125" i="22" s="1"/>
  <c r="AN126" i="22" s="1"/>
  <c r="AN127" i="22" s="1"/>
  <c r="AN128" i="22" s="1"/>
  <c r="AN129" i="22" s="1"/>
  <c r="AN130" i="22" s="1"/>
  <c r="AN131" i="22" s="1"/>
  <c r="AN132" i="22" s="1"/>
  <c r="AN133" i="22" s="1"/>
  <c r="AN134" i="22" s="1"/>
  <c r="AN135" i="22" s="1"/>
  <c r="AN136" i="22" s="1"/>
  <c r="AN137" i="22" s="1"/>
  <c r="AN138" i="22" s="1"/>
  <c r="AN139" i="22" s="1"/>
  <c r="AN140" i="22" s="1"/>
  <c r="AN141" i="22" s="1"/>
  <c r="AN142" i="22" s="1"/>
  <c r="AN143" i="22" s="1"/>
  <c r="AN144" i="22" s="1"/>
  <c r="AN145" i="22" s="1"/>
  <c r="AN146" i="22" s="1"/>
  <c r="AN147" i="22" s="1"/>
  <c r="AN148" i="22" s="1"/>
  <c r="AN149" i="22" s="1"/>
  <c r="AN150" i="22" s="1"/>
  <c r="AN151" i="22" s="1"/>
  <c r="AN152" i="22" s="1"/>
  <c r="AN153" i="22" s="1"/>
  <c r="AN154" i="22" s="1"/>
  <c r="AN155" i="22" s="1"/>
  <c r="AN156" i="22" s="1"/>
  <c r="AN157" i="22" s="1"/>
  <c r="AN158" i="22" s="1"/>
  <c r="AN159" i="22" s="1"/>
  <c r="AN160" i="22" s="1"/>
  <c r="AN161" i="22" s="1"/>
  <c r="AN162" i="22" s="1"/>
  <c r="AN163" i="22" s="1"/>
  <c r="AN164" i="22" s="1"/>
  <c r="AN165" i="22" s="1"/>
  <c r="AN166" i="22" s="1"/>
  <c r="AN167" i="22" s="1"/>
  <c r="AN168" i="22" s="1"/>
  <c r="AN169" i="22" s="1"/>
  <c r="AN170" i="22" s="1"/>
  <c r="AN171" i="22" s="1"/>
  <c r="AN172" i="22" s="1"/>
  <c r="AN173" i="22" s="1"/>
  <c r="AN174" i="22" s="1"/>
  <c r="AN175" i="22" s="1"/>
  <c r="AN176" i="22" s="1"/>
  <c r="AN177" i="22" s="1"/>
  <c r="AN178" i="22" s="1"/>
  <c r="AN179" i="22" s="1"/>
  <c r="AN180" i="22" s="1"/>
  <c r="AN181" i="22" s="1"/>
  <c r="AN182" i="22" s="1"/>
  <c r="AN183" i="22" s="1"/>
  <c r="AN184" i="22" s="1"/>
  <c r="AN185" i="22" s="1"/>
  <c r="AN186" i="22" s="1"/>
  <c r="AN187" i="22" s="1"/>
  <c r="AN188" i="22" s="1"/>
  <c r="AN189" i="22" s="1"/>
  <c r="AN190" i="22" s="1"/>
  <c r="AN191" i="22" s="1"/>
  <c r="AN192" i="22" s="1"/>
  <c r="AN193" i="22" s="1"/>
  <c r="AN194" i="22" s="1"/>
  <c r="AN195" i="22" s="1"/>
  <c r="AN196" i="22" s="1"/>
  <c r="AN197" i="22" s="1"/>
  <c r="AN198" i="22" s="1"/>
  <c r="AN199" i="22" s="1"/>
  <c r="AN200" i="22" s="1"/>
  <c r="AN201" i="22" s="1"/>
  <c r="AN202" i="22" s="1"/>
  <c r="AN203" i="22" s="1"/>
  <c r="AN204" i="22" s="1"/>
  <c r="AN205" i="22" s="1"/>
  <c r="AN206" i="22" s="1"/>
  <c r="AN207" i="22" s="1"/>
  <c r="AN208" i="22" s="1"/>
  <c r="AN209" i="22" s="1"/>
  <c r="AN210" i="22" s="1"/>
  <c r="AN211" i="22" s="1"/>
  <c r="AN212" i="22" s="1"/>
  <c r="AN213" i="22" s="1"/>
  <c r="AN214" i="22" s="1"/>
  <c r="AN215" i="22" s="1"/>
  <c r="AN216" i="22" s="1"/>
  <c r="AN217" i="22" s="1"/>
  <c r="AN218" i="22" s="1"/>
  <c r="AN219" i="22" s="1"/>
  <c r="AN220" i="22" s="1"/>
  <c r="AN221" i="22" s="1"/>
  <c r="AN222" i="22" s="1"/>
  <c r="AN223" i="22" s="1"/>
  <c r="AN224" i="22" s="1"/>
  <c r="AN225" i="22" s="1"/>
  <c r="AN226" i="22" s="1"/>
  <c r="AN227" i="22" s="1"/>
  <c r="AN228" i="22" s="1"/>
  <c r="AN229" i="22" s="1"/>
  <c r="AN230" i="22" s="1"/>
  <c r="AN231" i="22" s="1"/>
  <c r="AN232" i="22" s="1"/>
  <c r="AN233" i="22" s="1"/>
  <c r="AN234" i="22" s="1"/>
  <c r="AN235" i="22" s="1"/>
  <c r="AN236" i="22" s="1"/>
  <c r="AN237" i="22" s="1"/>
  <c r="AN238" i="22" s="1"/>
  <c r="AN239" i="22" s="1"/>
  <c r="AN240" i="22" s="1"/>
  <c r="AN241" i="22" s="1"/>
  <c r="AN242" i="22" s="1"/>
  <c r="AN243" i="22" s="1"/>
  <c r="AN244" i="22" s="1"/>
  <c r="AN245" i="22" s="1"/>
  <c r="AN246" i="22" s="1"/>
  <c r="AN247" i="22" s="1"/>
  <c r="AN248" i="22" s="1"/>
  <c r="AN249" i="22" s="1"/>
  <c r="AN250" i="22" s="1"/>
  <c r="AN251" i="22" s="1"/>
  <c r="AN252" i="22" s="1"/>
  <c r="AN253" i="22" s="1"/>
  <c r="AN254" i="22" s="1"/>
  <c r="AN255" i="22" s="1"/>
  <c r="AN256" i="22" s="1"/>
  <c r="AN257" i="22" s="1"/>
  <c r="AN258" i="22" s="1"/>
  <c r="AN259" i="22" s="1"/>
  <c r="AN260" i="22" s="1"/>
  <c r="AN261" i="22" s="1"/>
  <c r="AN262" i="22" s="1"/>
  <c r="AN263" i="22" s="1"/>
  <c r="AN264" i="22" s="1"/>
  <c r="AN265" i="22" s="1"/>
  <c r="AN266" i="22" s="1"/>
  <c r="AN267" i="22" s="1"/>
  <c r="AN268" i="22" s="1"/>
  <c r="AN269" i="22" s="1"/>
  <c r="AN270" i="22" s="1"/>
  <c r="AN271" i="22" s="1"/>
  <c r="AN272" i="22" s="1"/>
  <c r="AN273" i="22" s="1"/>
  <c r="AN274" i="22" s="1"/>
  <c r="AN275" i="22" s="1"/>
  <c r="AN276" i="22" s="1"/>
  <c r="AN277" i="22" s="1"/>
  <c r="AN278" i="22" s="1"/>
  <c r="AN279" i="22" s="1"/>
  <c r="AN280" i="22" s="1"/>
  <c r="AN281" i="22" s="1"/>
  <c r="AN282" i="22" s="1"/>
  <c r="AN283" i="22" s="1"/>
  <c r="AN284" i="22" s="1"/>
  <c r="AN285" i="22" s="1"/>
  <c r="AN286" i="22" s="1"/>
  <c r="AN287" i="22" s="1"/>
  <c r="AN288" i="22" s="1"/>
  <c r="AN289" i="22" s="1"/>
  <c r="AN290" i="22" s="1"/>
  <c r="AN291" i="22" s="1"/>
  <c r="AN292" i="22" s="1"/>
  <c r="AN293" i="22" s="1"/>
  <c r="AN294" i="22" s="1"/>
  <c r="AN295" i="22" s="1"/>
  <c r="AN296" i="22" s="1"/>
  <c r="AN297" i="22" s="1"/>
  <c r="AN298" i="22" s="1"/>
  <c r="AN299" i="22" s="1"/>
  <c r="AN300" i="22" s="1"/>
  <c r="AN301" i="22" s="1"/>
  <c r="AN302" i="22" s="1"/>
  <c r="AN303" i="22" s="1"/>
  <c r="AN304" i="22" s="1"/>
  <c r="AN305" i="22" s="1"/>
  <c r="AN306" i="22" s="1"/>
  <c r="AN307" i="22" s="1"/>
  <c r="AN308" i="22" s="1"/>
  <c r="AN309" i="22" s="1"/>
  <c r="AN310" i="22" s="1"/>
  <c r="AN311" i="22" s="1"/>
  <c r="AN312" i="22" s="1"/>
  <c r="AN313" i="22" s="1"/>
  <c r="AN314" i="22" s="1"/>
  <c r="AN315" i="22" s="1"/>
  <c r="AN316" i="22" s="1"/>
  <c r="AN317" i="22" s="1"/>
  <c r="AN318" i="22" s="1"/>
  <c r="AN319" i="22" s="1"/>
  <c r="AN320" i="22" s="1"/>
  <c r="AN321" i="22" s="1"/>
  <c r="AN322" i="22" s="1"/>
  <c r="C51" i="22"/>
  <c r="C17" i="11"/>
  <c r="D9" i="22"/>
  <c r="D17" i="11" l="1"/>
  <c r="E9" i="22"/>
  <c r="D51" i="22"/>
  <c r="E51" i="22" l="1"/>
  <c r="E17" i="11"/>
  <c r="F9" i="22"/>
  <c r="F51" i="22" l="1"/>
  <c r="G9" i="22"/>
  <c r="F17" i="11"/>
  <c r="G51" i="22" l="1"/>
  <c r="H9" i="22"/>
  <c r="G17" i="11"/>
  <c r="H17" i="11" l="1"/>
  <c r="I9" i="22"/>
  <c r="H51" i="22"/>
  <c r="I51" i="22" l="1"/>
  <c r="I17" i="11"/>
  <c r="J9" i="22"/>
  <c r="J51" i="22" l="1"/>
  <c r="J17" i="11"/>
  <c r="K9" i="22"/>
  <c r="K51" i="22" l="1"/>
  <c r="L9" i="22"/>
  <c r="K17" i="11"/>
  <c r="L51" i="22" l="1"/>
  <c r="M9" i="22"/>
  <c r="L17" i="11"/>
  <c r="M51" i="22" l="1"/>
  <c r="M17" i="11"/>
  <c r="N9" i="22"/>
  <c r="N51" i="22" l="1"/>
  <c r="O9" i="22"/>
  <c r="N17" i="11"/>
  <c r="O51" i="22" l="1"/>
  <c r="O17" i="11"/>
  <c r="P9" i="22"/>
  <c r="P17" i="11" l="1"/>
  <c r="Q9" i="22"/>
  <c r="P51" i="22"/>
  <c r="Q17" i="11" l="1"/>
  <c r="Q51" i="22"/>
  <c r="R9" i="22"/>
  <c r="R51" i="22" l="1"/>
  <c r="R17" i="11"/>
  <c r="S9" i="22"/>
  <c r="T9" i="22" l="1"/>
  <c r="S17" i="11"/>
  <c r="S51" i="22"/>
  <c r="U9" i="22" l="1"/>
  <c r="T51" i="22"/>
  <c r="T17" i="11"/>
  <c r="U51" i="22" l="1"/>
  <c r="V9" i="22"/>
  <c r="U17" i="11"/>
  <c r="C10" i="22" l="1"/>
  <c r="V51" i="22"/>
  <c r="V17" i="11"/>
  <c r="C52" i="22" l="1"/>
  <c r="C18" i="11"/>
  <c r="D10" i="22"/>
  <c r="D18" i="11" l="1"/>
  <c r="D52" i="22"/>
  <c r="E10" i="22"/>
  <c r="E52" i="22" l="1"/>
  <c r="F10" i="22"/>
  <c r="E18" i="11"/>
  <c r="G10" i="22" l="1"/>
  <c r="F18" i="11"/>
  <c r="F52" i="22"/>
  <c r="H10" i="22" l="1"/>
  <c r="G52" i="22"/>
  <c r="G18" i="11"/>
  <c r="H52" i="22" l="1"/>
  <c r="I10" i="22"/>
  <c r="H18" i="11"/>
  <c r="J10" i="22" l="1"/>
  <c r="I18" i="11"/>
  <c r="I52" i="22"/>
  <c r="J52" i="22" l="1"/>
  <c r="J18" i="11"/>
  <c r="K10" i="22"/>
  <c r="L10" i="22" l="1"/>
  <c r="K52" i="22"/>
  <c r="K18" i="11"/>
  <c r="M10" i="22" l="1"/>
  <c r="L18" i="11"/>
  <c r="L52" i="22"/>
  <c r="M18" i="11" l="1"/>
  <c r="M52" i="22"/>
  <c r="N10" i="22"/>
  <c r="N52" i="22" l="1"/>
  <c r="O10" i="22"/>
  <c r="N18" i="11"/>
  <c r="P10" i="22" l="1"/>
  <c r="O18" i="11"/>
  <c r="O52" i="22"/>
  <c r="P18" i="11" l="1"/>
  <c r="P52" i="22"/>
  <c r="Q10" i="22"/>
  <c r="Q18" i="11" l="1"/>
  <c r="R10" i="22"/>
  <c r="Q52" i="22"/>
  <c r="R18" i="11" l="1"/>
  <c r="S10" i="22"/>
  <c r="R52" i="22"/>
  <c r="T10" i="22" l="1"/>
  <c r="S52" i="22"/>
  <c r="S18" i="11"/>
  <c r="T52" i="22" l="1"/>
  <c r="U10" i="22"/>
  <c r="T18" i="11"/>
  <c r="U52" i="22" l="1"/>
  <c r="V10" i="22"/>
  <c r="U18" i="11"/>
  <c r="V52" i="22" l="1"/>
  <c r="C11" i="22"/>
  <c r="V18" i="11"/>
  <c r="C19" i="11" l="1"/>
  <c r="D11" i="22"/>
  <c r="C53" i="22"/>
  <c r="D53" i="22" l="1"/>
  <c r="D19" i="11"/>
  <c r="E11" i="22"/>
  <c r="E53" i="22" l="1"/>
  <c r="E19" i="11"/>
  <c r="F11" i="22"/>
  <c r="G11" i="22" l="1"/>
  <c r="F53" i="22"/>
  <c r="F19" i="11"/>
  <c r="G53" i="22" l="1"/>
  <c r="H11" i="22"/>
  <c r="G19" i="11"/>
  <c r="I11" i="22" l="1"/>
  <c r="H19" i="11"/>
  <c r="H53" i="22"/>
  <c r="I19" i="11" l="1"/>
  <c r="I53" i="22"/>
  <c r="J11" i="22"/>
  <c r="K11" i="22" l="1"/>
  <c r="J53" i="22"/>
  <c r="J19" i="11"/>
  <c r="L11" i="22" l="1"/>
  <c r="K53" i="22"/>
  <c r="K19" i="11"/>
  <c r="M11" i="22" l="1"/>
  <c r="L53" i="22"/>
  <c r="L19" i="11"/>
  <c r="M53" i="22" l="1"/>
  <c r="N11" i="22"/>
  <c r="M19" i="11"/>
  <c r="N19" i="11" l="1"/>
  <c r="O11" i="22"/>
  <c r="N53" i="22"/>
  <c r="O19" i="11" l="1"/>
  <c r="P11" i="22"/>
  <c r="O53" i="22"/>
  <c r="P19" i="11" l="1"/>
  <c r="P53" i="22"/>
  <c r="Q11" i="22"/>
  <c r="R11" i="22" l="1"/>
  <c r="Q19" i="11"/>
  <c r="Q53" i="22"/>
  <c r="R53" i="22" l="1"/>
  <c r="S11" i="22"/>
  <c r="R19" i="11"/>
  <c r="S53" i="22" l="1"/>
  <c r="S19" i="11"/>
  <c r="T11" i="22"/>
  <c r="T19" i="11" l="1"/>
  <c r="T53" i="22"/>
  <c r="U11" i="22"/>
  <c r="V11" i="22" l="1"/>
  <c r="U19" i="11"/>
  <c r="U53" i="22"/>
  <c r="V53" i="22" l="1"/>
  <c r="V19" i="11"/>
  <c r="C12" i="22"/>
  <c r="C54" i="22" l="1"/>
  <c r="C20" i="11"/>
  <c r="D12" i="22"/>
  <c r="D20" i="11" l="1"/>
  <c r="E12" i="22"/>
  <c r="D54" i="22"/>
  <c r="E20" i="11" l="1"/>
  <c r="E54" i="22"/>
  <c r="F12" i="22"/>
  <c r="F54" i="22" l="1"/>
  <c r="G12" i="22"/>
  <c r="F20" i="11"/>
  <c r="H12" i="22" l="1"/>
  <c r="G20" i="11"/>
  <c r="G54" i="22"/>
  <c r="H54" i="22" l="1"/>
  <c r="H20" i="11"/>
  <c r="I12" i="22"/>
  <c r="I54" i="22" l="1"/>
  <c r="I20" i="11"/>
  <c r="J12" i="22"/>
  <c r="J54" i="22" l="1"/>
  <c r="K12" i="22"/>
  <c r="J20" i="11"/>
  <c r="L12" i="22" l="1"/>
  <c r="K54" i="22"/>
  <c r="K20" i="11"/>
  <c r="L20" i="11" l="1"/>
  <c r="M12" i="22"/>
  <c r="L54" i="22"/>
  <c r="M54" i="22" l="1"/>
  <c r="N12" i="22"/>
  <c r="M20" i="11"/>
  <c r="O12" i="22" l="1"/>
  <c r="N20" i="11"/>
  <c r="N54" i="22"/>
  <c r="P12" i="22" l="1"/>
  <c r="O20" i="11"/>
  <c r="O54" i="22"/>
  <c r="Q12" i="22" l="1"/>
  <c r="P20" i="11"/>
  <c r="P54" i="22"/>
  <c r="Q20" i="11" l="1"/>
  <c r="R12" i="22"/>
  <c r="Q54" i="22"/>
  <c r="S12" i="22" l="1"/>
  <c r="R20" i="11"/>
  <c r="R54" i="22"/>
  <c r="T12" i="22" l="1"/>
  <c r="S20" i="11"/>
  <c r="S54" i="22"/>
  <c r="T20" i="11" l="1"/>
  <c r="U12" i="22"/>
  <c r="T54" i="22"/>
  <c r="U54" i="22" l="1"/>
  <c r="V12" i="22"/>
  <c r="U20" i="11"/>
  <c r="V54" i="22" l="1"/>
  <c r="V20" i="11"/>
  <c r="C13" i="22"/>
  <c r="C55" i="22" l="1"/>
  <c r="C21" i="11"/>
  <c r="D13" i="22"/>
  <c r="E13" i="22" l="1"/>
  <c r="D21" i="11"/>
  <c r="D55" i="22"/>
  <c r="E55" i="22" l="1"/>
  <c r="E21" i="11"/>
  <c r="F13" i="22"/>
  <c r="G13" i="22" l="1"/>
  <c r="F21" i="11"/>
  <c r="F55" i="22"/>
  <c r="G21" i="11" l="1"/>
  <c r="G55" i="22"/>
  <c r="H13" i="22"/>
  <c r="H55" i="22" l="1"/>
  <c r="I13" i="22"/>
  <c r="H21" i="11"/>
  <c r="J13" i="22" l="1"/>
  <c r="I55" i="22"/>
  <c r="I21" i="11"/>
  <c r="K13" i="22" l="1"/>
  <c r="J55" i="22"/>
  <c r="J21" i="11"/>
  <c r="K55" i="22" l="1"/>
  <c r="K21" i="11"/>
  <c r="L13" i="22"/>
  <c r="M13" i="22" l="1"/>
  <c r="L55" i="22"/>
  <c r="L21" i="11"/>
  <c r="M55" i="22" l="1"/>
  <c r="M21" i="11"/>
  <c r="N13" i="22"/>
  <c r="N55" i="22" l="1"/>
  <c r="N21" i="11"/>
  <c r="O13" i="22"/>
  <c r="O55" i="22" l="1"/>
  <c r="P13" i="22"/>
  <c r="O21" i="11"/>
  <c r="P21" i="11" l="1"/>
  <c r="P55" i="22"/>
  <c r="Q13" i="22"/>
  <c r="R13" i="22" l="1"/>
  <c r="Q21" i="11"/>
  <c r="Q55" i="22"/>
  <c r="R21" i="11" l="1"/>
  <c r="S13" i="22"/>
  <c r="R55" i="22"/>
  <c r="T13" i="22" l="1"/>
  <c r="S55" i="22"/>
  <c r="S21" i="11"/>
  <c r="T55" i="22" l="1"/>
  <c r="U13" i="22"/>
  <c r="T21" i="11"/>
  <c r="V13" i="22" l="1"/>
  <c r="U55" i="22"/>
  <c r="U21" i="11"/>
  <c r="V21" i="11" l="1"/>
  <c r="C14" i="22"/>
  <c r="V55" i="22"/>
  <c r="C56" i="22" l="1"/>
  <c r="C22" i="11"/>
  <c r="D14" i="22"/>
  <c r="D22" i="11" l="1"/>
  <c r="E14" i="22"/>
  <c r="D56" i="22"/>
  <c r="E22" i="11" l="1"/>
  <c r="F14" i="22"/>
  <c r="E56" i="22"/>
  <c r="F56" i="22" l="1"/>
  <c r="F22" i="11"/>
  <c r="G14" i="22"/>
  <c r="G22" i="11" l="1"/>
  <c r="G56" i="22"/>
  <c r="H14" i="22"/>
  <c r="H56" i="22" l="1"/>
  <c r="H22" i="11"/>
  <c r="I14" i="22"/>
  <c r="J14" i="22" l="1"/>
  <c r="I22" i="11"/>
  <c r="I56" i="22"/>
  <c r="J22" i="11" l="1"/>
  <c r="K14" i="22"/>
  <c r="J56" i="22"/>
  <c r="L14" i="22" l="1"/>
  <c r="K56" i="22"/>
  <c r="K22" i="11"/>
  <c r="M14" i="22" l="1"/>
  <c r="L56" i="22"/>
  <c r="L22" i="11"/>
  <c r="N14" i="22" l="1"/>
  <c r="M22" i="11"/>
  <c r="M56" i="22"/>
  <c r="O14" i="22" l="1"/>
  <c r="N56" i="22"/>
  <c r="N22" i="11"/>
  <c r="O22" i="11" l="1"/>
  <c r="P14" i="22"/>
  <c r="O56" i="22"/>
  <c r="Q14" i="22" l="1"/>
  <c r="P22" i="11"/>
  <c r="P56" i="22"/>
  <c r="Q56" i="22" l="1"/>
  <c r="Q22" i="11"/>
  <c r="R14" i="22"/>
  <c r="R22" i="11" l="1"/>
  <c r="S14" i="22"/>
  <c r="R56" i="22"/>
  <c r="S22" i="11" l="1"/>
  <c r="T14" i="22"/>
  <c r="S56" i="22"/>
  <c r="T22" i="11" l="1"/>
  <c r="T56" i="22"/>
  <c r="U14" i="22"/>
  <c r="V14" i="22" l="1"/>
  <c r="U56" i="22"/>
  <c r="U22" i="11"/>
  <c r="C15" i="22" l="1"/>
  <c r="V22" i="11"/>
  <c r="V56" i="22"/>
  <c r="C23" i="11" l="1"/>
  <c r="C57" i="22"/>
  <c r="D15" i="22"/>
  <c r="D23" i="11" l="1"/>
  <c r="D57" i="22"/>
  <c r="E15" i="22"/>
  <c r="E57" i="22" l="1"/>
  <c r="F15" i="22"/>
  <c r="E23" i="11"/>
  <c r="F57" i="22" l="1"/>
  <c r="G15" i="22"/>
  <c r="F23" i="11"/>
  <c r="G23" i="11" l="1"/>
  <c r="H15" i="22"/>
  <c r="G57" i="22"/>
  <c r="H57" i="22" l="1"/>
  <c r="I15" i="22"/>
  <c r="H23" i="11"/>
  <c r="J15" i="22" l="1"/>
  <c r="I57" i="22"/>
  <c r="I23" i="11"/>
  <c r="J57" i="22" l="1"/>
  <c r="J23" i="11"/>
  <c r="K15" i="22"/>
  <c r="L15" i="22" l="1"/>
  <c r="K57" i="22"/>
  <c r="K23" i="11"/>
  <c r="L23" i="11" l="1"/>
  <c r="L57" i="22"/>
  <c r="M15" i="22"/>
  <c r="N15" i="22" l="1"/>
  <c r="M57" i="22"/>
  <c r="M23" i="11"/>
  <c r="N23" i="11" l="1"/>
  <c r="O15" i="22"/>
  <c r="N57" i="22"/>
  <c r="O57" i="22" l="1"/>
  <c r="O23" i="11"/>
  <c r="P15" i="22"/>
  <c r="P57" i="22" l="1"/>
  <c r="Q15" i="22"/>
  <c r="P23" i="11"/>
  <c r="Q57" i="22" l="1"/>
  <c r="Q23" i="11"/>
  <c r="R15" i="22"/>
  <c r="S15" i="22" l="1"/>
  <c r="R57" i="22"/>
  <c r="R23" i="11"/>
  <c r="S23" i="11" l="1"/>
  <c r="T15" i="22"/>
  <c r="S57" i="22"/>
  <c r="T23" i="11" l="1"/>
  <c r="U15" i="22"/>
  <c r="T57" i="22"/>
  <c r="U57" i="22" l="1"/>
  <c r="U23" i="11"/>
  <c r="V15" i="22"/>
  <c r="V57" i="22" l="1"/>
  <c r="V23" i="11"/>
  <c r="C16" i="22"/>
  <c r="C24" i="11" l="1"/>
  <c r="D16" i="22"/>
  <c r="C58" i="22"/>
  <c r="D24" i="11" l="1"/>
  <c r="E16" i="22"/>
  <c r="D58" i="22"/>
  <c r="E24" i="11" l="1"/>
  <c r="E58" i="22"/>
  <c r="F16" i="22"/>
  <c r="F58" i="22" l="1"/>
  <c r="G16" i="22"/>
  <c r="F24" i="11"/>
  <c r="G24" i="11" l="1"/>
  <c r="G58" i="22"/>
  <c r="H16" i="22"/>
  <c r="H58" i="22" l="1"/>
  <c r="H24" i="11"/>
  <c r="I16" i="22"/>
  <c r="I58" i="22" l="1"/>
  <c r="I24" i="11"/>
  <c r="J16" i="22"/>
  <c r="J58" i="22" l="1"/>
  <c r="K16" i="22"/>
  <c r="J24" i="11"/>
  <c r="K24" i="11" l="1"/>
  <c r="K58" i="22"/>
  <c r="L16" i="22"/>
  <c r="L24" i="11" l="1"/>
  <c r="L58" i="22"/>
  <c r="M16" i="22"/>
  <c r="M58" i="22" l="1"/>
  <c r="N16" i="22"/>
  <c r="M24" i="11"/>
  <c r="N58" i="22" l="1"/>
  <c r="N24" i="11"/>
  <c r="O16" i="22"/>
  <c r="O24" i="11" l="1"/>
  <c r="P16" i="22"/>
  <c r="O58" i="22"/>
  <c r="P58" i="22" l="1"/>
  <c r="P24" i="11"/>
  <c r="Q16" i="22"/>
  <c r="Q24" i="11" l="1"/>
  <c r="Q58" i="22"/>
  <c r="R16" i="22"/>
  <c r="R58" i="22" l="1"/>
  <c r="R24" i="11"/>
  <c r="S16" i="22"/>
  <c r="S58" i="22" l="1"/>
  <c r="T16" i="22"/>
  <c r="S24" i="11"/>
  <c r="U16" i="22" l="1"/>
  <c r="T58" i="22"/>
  <c r="T24" i="11"/>
  <c r="V16" i="22" l="1"/>
  <c r="U58" i="22"/>
  <c r="U24" i="11"/>
  <c r="V24" i="11" l="1"/>
  <c r="V58" i="22"/>
  <c r="C17" i="22"/>
  <c r="C59" i="22" l="1"/>
  <c r="C25" i="11"/>
  <c r="D17" i="22"/>
  <c r="E17" i="22" l="1"/>
  <c r="D25" i="11"/>
  <c r="D59" i="22"/>
  <c r="E25" i="11" l="1"/>
  <c r="F17" i="22"/>
  <c r="E59" i="22"/>
  <c r="G17" i="22" l="1"/>
  <c r="F25" i="11"/>
  <c r="F59" i="22"/>
  <c r="H17" i="22" l="1"/>
  <c r="G59" i="22"/>
  <c r="G25" i="11"/>
  <c r="I17" i="22" l="1"/>
  <c r="H59" i="22"/>
  <c r="H25" i="11"/>
  <c r="J17" i="22" l="1"/>
  <c r="I59" i="22"/>
  <c r="I25" i="11"/>
  <c r="K17" i="22" l="1"/>
  <c r="J59" i="22"/>
  <c r="J25" i="11"/>
  <c r="K59" i="22" l="1"/>
  <c r="K25" i="11"/>
  <c r="L17" i="22"/>
  <c r="L59" i="22" l="1"/>
  <c r="M17" i="22"/>
  <c r="L25" i="11"/>
  <c r="M59" i="22" l="1"/>
  <c r="N17" i="22"/>
  <c r="M25" i="11"/>
  <c r="O17" i="22" l="1"/>
  <c r="N59" i="22"/>
  <c r="N25" i="11"/>
  <c r="P17" i="22" l="1"/>
  <c r="O25" i="11"/>
  <c r="O59" i="22"/>
  <c r="P59" i="22" l="1"/>
  <c r="Q17" i="22"/>
  <c r="P25" i="11"/>
  <c r="R17" i="22" l="1"/>
  <c r="Q25" i="11"/>
  <c r="Q59" i="22"/>
  <c r="R59" i="22" l="1"/>
  <c r="S17" i="22"/>
  <c r="R25" i="11"/>
  <c r="S59" i="22" l="1"/>
  <c r="T17" i="22"/>
  <c r="S25" i="11"/>
  <c r="T25" i="11" l="1"/>
  <c r="U17" i="22"/>
  <c r="T59" i="22"/>
  <c r="U59" i="22" l="1"/>
  <c r="U25" i="11"/>
  <c r="V17" i="22"/>
  <c r="V59" i="22" l="1"/>
  <c r="C18" i="22"/>
  <c r="V25" i="11"/>
  <c r="C26" i="11" l="1"/>
  <c r="C60" i="22"/>
  <c r="D18" i="22"/>
  <c r="D60" i="22" l="1"/>
  <c r="D26" i="11"/>
  <c r="E18" i="22"/>
  <c r="E60" i="22" l="1"/>
  <c r="F18" i="22"/>
  <c r="E26" i="11"/>
  <c r="F26" i="11" l="1"/>
  <c r="G18" i="22"/>
  <c r="F60" i="22"/>
  <c r="G26" i="11" l="1"/>
  <c r="H18" i="22"/>
  <c r="G60" i="22"/>
  <c r="I18" i="22" l="1"/>
  <c r="H26" i="11"/>
  <c r="H60" i="22"/>
  <c r="I60" i="22" l="1"/>
  <c r="I26" i="11"/>
  <c r="J18" i="22"/>
  <c r="J26" i="11" l="1"/>
  <c r="J60" i="22"/>
  <c r="K18" i="22"/>
  <c r="K26" i="11" l="1"/>
  <c r="L18" i="22"/>
  <c r="K60" i="22"/>
  <c r="M18" i="22" l="1"/>
  <c r="L60" i="22"/>
  <c r="L26" i="11"/>
  <c r="N18" i="22" l="1"/>
  <c r="M60" i="22"/>
  <c r="M26" i="11"/>
  <c r="N26" i="11" l="1"/>
  <c r="O18" i="22"/>
  <c r="N60" i="22"/>
  <c r="O26" i="11" l="1"/>
  <c r="O60" i="22"/>
  <c r="P18" i="22"/>
  <c r="P60" i="22" l="1"/>
  <c r="P26" i="11"/>
  <c r="Q18" i="22"/>
  <c r="Q60" i="22" l="1"/>
  <c r="R18" i="22"/>
  <c r="Q26" i="11"/>
  <c r="R60" i="22" l="1"/>
  <c r="R26" i="11"/>
  <c r="S18" i="22"/>
  <c r="S26" i="11" l="1"/>
  <c r="S60" i="22"/>
  <c r="T18" i="22"/>
  <c r="T26" i="11" l="1"/>
  <c r="U18" i="22"/>
  <c r="T60" i="22"/>
  <c r="U26" i="11" l="1"/>
  <c r="V18" i="22"/>
  <c r="U60" i="22"/>
  <c r="C19" i="22" l="1"/>
  <c r="V60" i="22"/>
  <c r="V26" i="11"/>
  <c r="C61" i="22" l="1"/>
  <c r="D19" i="22"/>
  <c r="C27" i="11"/>
  <c r="D27" i="11" l="1"/>
  <c r="D61" i="22"/>
  <c r="E19" i="22"/>
  <c r="E61" i="22" l="1"/>
  <c r="F19" i="22"/>
  <c r="E27" i="11"/>
  <c r="F27" i="11" l="1"/>
  <c r="G19" i="22"/>
  <c r="F61" i="22"/>
  <c r="H19" i="22" l="1"/>
  <c r="G61" i="22"/>
  <c r="G27" i="11"/>
  <c r="H61" i="22" l="1"/>
  <c r="H27" i="11"/>
  <c r="I19" i="22"/>
  <c r="I61" i="22" l="1"/>
  <c r="J19" i="22"/>
  <c r="I27" i="11"/>
  <c r="J61" i="22" l="1"/>
  <c r="K19" i="22"/>
  <c r="J27" i="11"/>
  <c r="K27" i="11" l="1"/>
  <c r="L19" i="22"/>
  <c r="K61" i="22"/>
  <c r="M19" i="22" l="1"/>
  <c r="L27" i="11"/>
  <c r="L61" i="22"/>
  <c r="M27" i="11" l="1"/>
  <c r="N19" i="22"/>
  <c r="M61" i="22"/>
  <c r="N27" i="11" l="1"/>
  <c r="O19" i="22"/>
  <c r="N61" i="22"/>
  <c r="O27" i="11" l="1"/>
  <c r="O61" i="22"/>
  <c r="P19" i="22"/>
  <c r="P61" i="22" l="1"/>
  <c r="P27" i="11"/>
  <c r="Q19" i="22"/>
  <c r="Q61" i="22" l="1"/>
  <c r="Q27" i="11"/>
  <c r="R19" i="22"/>
  <c r="R27" i="11" l="1"/>
  <c r="S19" i="22"/>
  <c r="R61" i="22"/>
  <c r="S61" i="22" l="1"/>
  <c r="T19" i="22"/>
  <c r="S27" i="11"/>
  <c r="T27" i="11" l="1"/>
  <c r="U19" i="22"/>
  <c r="T61" i="22"/>
  <c r="U61" i="22" l="1"/>
  <c r="U27" i="11"/>
  <c r="V19" i="22"/>
  <c r="C20" i="22" l="1"/>
  <c r="V61" i="22"/>
  <c r="V27" i="11"/>
  <c r="C62" i="22" l="1"/>
  <c r="C28" i="11"/>
  <c r="D20" i="22"/>
  <c r="D62" i="22" l="1"/>
  <c r="D28" i="11"/>
  <c r="E20" i="22"/>
  <c r="E28" i="11" l="1"/>
  <c r="F20" i="22"/>
  <c r="E62" i="22"/>
  <c r="F62" i="22" l="1"/>
  <c r="G20" i="22"/>
  <c r="F28" i="11"/>
  <c r="G28" i="11" l="1"/>
  <c r="H20" i="22"/>
  <c r="G62" i="22"/>
  <c r="H62" i="22" l="1"/>
  <c r="I20" i="22"/>
  <c r="H28" i="11"/>
  <c r="I62" i="22" l="1"/>
  <c r="J20" i="22"/>
  <c r="I28" i="11"/>
  <c r="K20" i="22" l="1"/>
  <c r="J62" i="22"/>
  <c r="J28" i="11"/>
  <c r="K28" i="11" l="1"/>
  <c r="L20" i="22"/>
  <c r="K62" i="22"/>
  <c r="L28" i="11" l="1"/>
  <c r="M20" i="22"/>
  <c r="L62" i="22"/>
  <c r="M28" i="11" l="1"/>
  <c r="N20" i="22"/>
  <c r="M62" i="22"/>
  <c r="N28" i="11" l="1"/>
  <c r="N62" i="22"/>
  <c r="O20" i="22"/>
  <c r="O62" i="22" l="1"/>
  <c r="P20" i="22"/>
  <c r="O28" i="11"/>
  <c r="Q20" i="22" l="1"/>
  <c r="P28" i="11"/>
  <c r="P62" i="22"/>
  <c r="Q28" i="11" l="1"/>
  <c r="Q62" i="22"/>
  <c r="R20" i="22"/>
  <c r="R62" i="22" l="1"/>
  <c r="R28" i="11"/>
  <c r="S20" i="22"/>
  <c r="S28" i="11" l="1"/>
  <c r="T20" i="22"/>
  <c r="S62" i="22"/>
  <c r="U20" i="22" l="1"/>
  <c r="T62" i="22"/>
  <c r="T28" i="11"/>
  <c r="V20" i="22" l="1"/>
  <c r="U62" i="22"/>
  <c r="U28" i="11"/>
  <c r="C21" i="22" l="1"/>
  <c r="V62" i="22"/>
  <c r="V28" i="11"/>
  <c r="C29" i="11" l="1"/>
  <c r="D21" i="22"/>
  <c r="C63" i="22"/>
  <c r="D29" i="11" l="1"/>
  <c r="D63" i="22"/>
  <c r="E21" i="22"/>
  <c r="E29" i="11" l="1"/>
  <c r="E63" i="22"/>
  <c r="F21" i="22"/>
  <c r="G21" i="22" l="1"/>
  <c r="F63" i="22"/>
  <c r="F29" i="11"/>
  <c r="G29" i="11" l="1"/>
  <c r="H21" i="22"/>
  <c r="G63" i="22"/>
  <c r="I21" i="22" l="1"/>
  <c r="H63" i="22"/>
  <c r="H29" i="11"/>
  <c r="I63" i="22" l="1"/>
  <c r="J21" i="22"/>
  <c r="I29" i="11"/>
  <c r="J63" i="22" l="1"/>
  <c r="K21" i="22"/>
  <c r="J29" i="11"/>
  <c r="K29" i="11" l="1"/>
  <c r="L21" i="22"/>
  <c r="K63" i="22"/>
  <c r="L63" i="22" l="1"/>
  <c r="L29" i="11"/>
  <c r="M21" i="22"/>
  <c r="M29" i="11" l="1"/>
  <c r="M63" i="22"/>
  <c r="N21" i="22"/>
  <c r="N63" i="22" l="1"/>
  <c r="N29" i="11"/>
  <c r="O21" i="22"/>
  <c r="P21" i="22" l="1"/>
  <c r="O29" i="11"/>
  <c r="O63" i="22"/>
  <c r="Q21" i="22" l="1"/>
  <c r="P29" i="11"/>
  <c r="P63" i="22"/>
  <c r="Q63" i="22" l="1"/>
  <c r="Q29" i="11"/>
  <c r="R21" i="22"/>
  <c r="R29" i="11" l="1"/>
  <c r="R63" i="22"/>
  <c r="S21" i="22"/>
  <c r="S29" i="11" l="1"/>
  <c r="S63" i="22"/>
  <c r="T21" i="22"/>
  <c r="U21" i="22" l="1"/>
  <c r="T63" i="22"/>
  <c r="T29" i="11"/>
  <c r="V21" i="22" l="1"/>
  <c r="U29" i="11"/>
  <c r="U63" i="22"/>
  <c r="V29" i="11" l="1"/>
  <c r="V63" i="22"/>
  <c r="C22" i="22"/>
  <c r="C64" i="22" l="1"/>
  <c r="D22" i="22"/>
  <c r="C30" i="11"/>
  <c r="D64" i="22" l="1"/>
  <c r="E22" i="22"/>
  <c r="D30" i="11"/>
  <c r="E64" i="22" l="1"/>
  <c r="E30" i="11"/>
  <c r="F22" i="22"/>
  <c r="G22" i="22" l="1"/>
  <c r="F30" i="11"/>
  <c r="F64" i="22"/>
  <c r="G30" i="11" l="1"/>
  <c r="H22" i="22"/>
  <c r="G64" i="22"/>
  <c r="H64" i="22" l="1"/>
  <c r="I22" i="22"/>
  <c r="H30" i="11"/>
  <c r="I30" i="11" l="1"/>
  <c r="I64" i="22"/>
  <c r="J22" i="22"/>
  <c r="K22" i="22" l="1"/>
  <c r="J64" i="22"/>
  <c r="J30" i="11"/>
  <c r="L22" i="22" l="1"/>
  <c r="K64" i="22"/>
  <c r="K30" i="11"/>
  <c r="M22" i="22" l="1"/>
  <c r="L64" i="22"/>
  <c r="L30" i="11"/>
  <c r="M64" i="22" l="1"/>
  <c r="N22" i="22"/>
  <c r="M30" i="11"/>
  <c r="N64" i="22" l="1"/>
  <c r="N30" i="11"/>
  <c r="O22" i="22"/>
  <c r="P22" i="22" l="1"/>
  <c r="O64" i="22"/>
  <c r="O30" i="11"/>
  <c r="P64" i="22" l="1"/>
  <c r="P30" i="11"/>
  <c r="Q22" i="22"/>
  <c r="R22" i="22" l="1"/>
  <c r="Q64" i="22"/>
  <c r="Q30" i="11"/>
  <c r="S22" i="22" l="1"/>
  <c r="R30" i="11"/>
  <c r="R64" i="22"/>
  <c r="S64" i="22" l="1"/>
  <c r="S30" i="11"/>
  <c r="T22" i="22"/>
  <c r="U22" i="22" l="1"/>
  <c r="T30" i="11"/>
  <c r="T64" i="22"/>
  <c r="U64" i="22" l="1"/>
  <c r="V22" i="22"/>
  <c r="U30" i="11"/>
  <c r="C23" i="22" l="1"/>
  <c r="V30" i="11"/>
  <c r="V64" i="22"/>
  <c r="C65" i="22" l="1"/>
  <c r="D23" i="22"/>
  <c r="C31" i="11"/>
  <c r="E23" i="22" l="1"/>
  <c r="D31" i="11"/>
  <c r="D65" i="22"/>
  <c r="F23" i="22" l="1"/>
  <c r="E65" i="22"/>
  <c r="E31" i="11"/>
  <c r="G23" i="22" l="1"/>
  <c r="F31" i="11"/>
  <c r="F65" i="22"/>
  <c r="H23" i="22" l="1"/>
  <c r="G65" i="22"/>
  <c r="G31" i="11"/>
  <c r="H65" i="22" l="1"/>
  <c r="I23" i="22"/>
  <c r="H31" i="11"/>
  <c r="I65" i="22" l="1"/>
  <c r="J23" i="22"/>
  <c r="I31" i="11"/>
  <c r="J31" i="11" l="1"/>
  <c r="J65" i="22"/>
  <c r="K23" i="22"/>
  <c r="K65" i="22" l="1"/>
  <c r="L23" i="22"/>
  <c r="K31" i="11"/>
  <c r="M23" i="22" l="1"/>
  <c r="L65" i="22"/>
  <c r="L31" i="11"/>
  <c r="M65" i="22" l="1"/>
  <c r="M31" i="11"/>
  <c r="N23" i="22"/>
  <c r="O23" i="22" l="1"/>
  <c r="N31" i="11"/>
  <c r="N65" i="22"/>
  <c r="P23" i="22" l="1"/>
  <c r="O31" i="11"/>
  <c r="O65" i="22"/>
  <c r="P65" i="22" l="1"/>
  <c r="Q23" i="22"/>
  <c r="P31" i="11"/>
  <c r="Q65" i="22" l="1"/>
  <c r="R23" i="22"/>
  <c r="Q31" i="11"/>
  <c r="S23" i="22" l="1"/>
  <c r="R31" i="11"/>
  <c r="R65" i="22"/>
  <c r="S31" i="11" l="1"/>
  <c r="S65" i="22"/>
  <c r="T23" i="22"/>
  <c r="T65" i="22" l="1"/>
  <c r="T31" i="11"/>
  <c r="U23" i="22"/>
  <c r="V23" i="22" l="1"/>
  <c r="U65" i="22"/>
  <c r="U31" i="11"/>
  <c r="V31" i="11" l="1"/>
  <c r="V65" i="22"/>
  <c r="C24" i="22"/>
  <c r="C66" i="22" l="1"/>
  <c r="C32" i="11"/>
  <c r="D24" i="22"/>
  <c r="E24" i="22" l="1"/>
  <c r="D66" i="22"/>
  <c r="D32" i="11"/>
  <c r="F24" i="22" l="1"/>
  <c r="E66" i="22"/>
  <c r="E32" i="11"/>
  <c r="F32" i="11" l="1"/>
  <c r="F66" i="22"/>
  <c r="G24" i="22"/>
  <c r="G32" i="11" l="1"/>
  <c r="H24" i="22"/>
  <c r="G66" i="22"/>
  <c r="I24" i="22" l="1"/>
  <c r="H66" i="22"/>
  <c r="H32" i="11"/>
  <c r="I66" i="22" l="1"/>
  <c r="J24" i="22"/>
  <c r="I32" i="11"/>
  <c r="J66" i="22" l="1"/>
  <c r="J32" i="11"/>
  <c r="K24" i="22"/>
  <c r="K66" i="22" l="1"/>
  <c r="K32" i="11"/>
  <c r="L24" i="22"/>
  <c r="M24" i="22" l="1"/>
  <c r="L66" i="22"/>
  <c r="L32" i="11"/>
  <c r="M32" i="11" l="1"/>
  <c r="N24" i="22"/>
  <c r="M66" i="22"/>
  <c r="N66" i="22" l="1"/>
  <c r="N32" i="11"/>
  <c r="O24" i="22"/>
  <c r="P24" i="22" l="1"/>
  <c r="O66" i="22"/>
  <c r="O32" i="11"/>
  <c r="Q24" i="22" l="1"/>
  <c r="P66" i="22"/>
  <c r="P32" i="11"/>
  <c r="Q66" i="22" l="1"/>
  <c r="R24" i="22"/>
  <c r="Q32" i="11"/>
  <c r="S24" i="22" l="1"/>
  <c r="R66" i="22"/>
  <c r="R32" i="11"/>
  <c r="T24" i="22" l="1"/>
  <c r="S66" i="22"/>
  <c r="S32" i="11"/>
  <c r="U24" i="22" l="1"/>
  <c r="T32" i="11"/>
  <c r="T66" i="22"/>
  <c r="U32" i="11" l="1"/>
  <c r="U66" i="22"/>
  <c r="V24" i="22"/>
  <c r="V32" i="11" l="1"/>
  <c r="C9" i="21"/>
  <c r="V66" i="22"/>
  <c r="C51" i="21" l="1"/>
  <c r="C33" i="11"/>
  <c r="AH1" i="21"/>
  <c r="AN3" i="21" s="1"/>
  <c r="AN4" i="21" s="1"/>
  <c r="AN5" i="21" s="1"/>
  <c r="AN6" i="21" s="1"/>
  <c r="AN7" i="21" s="1"/>
  <c r="AN8" i="21" s="1"/>
  <c r="AN9" i="21" s="1"/>
  <c r="AN10" i="21" s="1"/>
  <c r="AN11" i="21" s="1"/>
  <c r="AN12" i="21" s="1"/>
  <c r="AN13" i="21" s="1"/>
  <c r="AN14" i="21" s="1"/>
  <c r="AN15" i="21" s="1"/>
  <c r="AN16" i="21" s="1"/>
  <c r="AN17" i="21" s="1"/>
  <c r="AN18" i="21" s="1"/>
  <c r="AN19" i="21" s="1"/>
  <c r="AN20" i="21" s="1"/>
  <c r="AN21" i="21" s="1"/>
  <c r="AN22" i="21" s="1"/>
  <c r="AN23" i="21" s="1"/>
  <c r="AN24" i="21" s="1"/>
  <c r="AN25" i="21" s="1"/>
  <c r="AN26" i="21" s="1"/>
  <c r="AN27" i="21" s="1"/>
  <c r="AN28" i="21" s="1"/>
  <c r="AN29" i="21" s="1"/>
  <c r="AN30" i="21" s="1"/>
  <c r="AN31" i="21" s="1"/>
  <c r="AN32" i="21" s="1"/>
  <c r="AN33" i="21" s="1"/>
  <c r="AN34" i="21" s="1"/>
  <c r="AN35" i="21" s="1"/>
  <c r="AN36" i="21" s="1"/>
  <c r="AN37" i="21" s="1"/>
  <c r="AN38" i="21" s="1"/>
  <c r="AN39" i="21" s="1"/>
  <c r="AN40" i="21" s="1"/>
  <c r="AN41" i="21" s="1"/>
  <c r="AN42" i="21" s="1"/>
  <c r="AN43" i="21" s="1"/>
  <c r="AN44" i="21" s="1"/>
  <c r="AN45" i="21" s="1"/>
  <c r="AN46" i="21" s="1"/>
  <c r="AN47" i="21" s="1"/>
  <c r="AN48" i="21" s="1"/>
  <c r="AN49" i="21" s="1"/>
  <c r="AN50" i="21" s="1"/>
  <c r="AN51" i="21" s="1"/>
  <c r="AN52" i="21" s="1"/>
  <c r="AN53" i="21" s="1"/>
  <c r="AN54" i="21" s="1"/>
  <c r="AN55" i="21" s="1"/>
  <c r="AN56" i="21" s="1"/>
  <c r="AN57" i="21" s="1"/>
  <c r="AN58" i="21" s="1"/>
  <c r="AN59" i="21" s="1"/>
  <c r="AN60" i="21" s="1"/>
  <c r="AN61" i="21" s="1"/>
  <c r="AN62" i="21" s="1"/>
  <c r="AN63" i="21" s="1"/>
  <c r="AN64" i="21" s="1"/>
  <c r="AN65" i="21" s="1"/>
  <c r="AN66" i="21" s="1"/>
  <c r="AN67" i="21" s="1"/>
  <c r="AN68" i="21" s="1"/>
  <c r="AN69" i="21" s="1"/>
  <c r="AN70" i="21" s="1"/>
  <c r="AN71" i="21" s="1"/>
  <c r="AN72" i="21" s="1"/>
  <c r="AN73" i="21" s="1"/>
  <c r="AN74" i="21" s="1"/>
  <c r="AN75" i="21" s="1"/>
  <c r="AN76" i="21" s="1"/>
  <c r="AN77" i="21" s="1"/>
  <c r="AN78" i="21" s="1"/>
  <c r="AN79" i="21" s="1"/>
  <c r="AN80" i="21" s="1"/>
  <c r="AN81" i="21" s="1"/>
  <c r="AN82" i="21" s="1"/>
  <c r="AN83" i="21" s="1"/>
  <c r="AN84" i="21" s="1"/>
  <c r="AN85" i="21" s="1"/>
  <c r="AN86" i="21" s="1"/>
  <c r="AN87" i="21" s="1"/>
  <c r="AN88" i="21" s="1"/>
  <c r="AN89" i="21" s="1"/>
  <c r="AN90" i="21" s="1"/>
  <c r="AN91" i="21" s="1"/>
  <c r="AN92" i="21" s="1"/>
  <c r="AN93" i="21" s="1"/>
  <c r="AN94" i="21" s="1"/>
  <c r="AN95" i="21" s="1"/>
  <c r="AN96" i="21" s="1"/>
  <c r="AN97" i="21" s="1"/>
  <c r="AN98" i="21" s="1"/>
  <c r="AN99" i="21" s="1"/>
  <c r="AN100" i="21" s="1"/>
  <c r="AN101" i="21" s="1"/>
  <c r="AN102" i="21" s="1"/>
  <c r="AN103" i="21" s="1"/>
  <c r="AN104" i="21" s="1"/>
  <c r="AN105" i="21" s="1"/>
  <c r="AN106" i="21" s="1"/>
  <c r="AN107" i="21" s="1"/>
  <c r="AN108" i="21" s="1"/>
  <c r="AN109" i="21" s="1"/>
  <c r="AN110" i="21" s="1"/>
  <c r="AN111" i="21" s="1"/>
  <c r="AN112" i="21" s="1"/>
  <c r="AN113" i="21" s="1"/>
  <c r="AN114" i="21" s="1"/>
  <c r="AN115" i="21" s="1"/>
  <c r="AN116" i="21" s="1"/>
  <c r="AN117" i="21" s="1"/>
  <c r="AN118" i="21" s="1"/>
  <c r="AN119" i="21" s="1"/>
  <c r="AN120" i="21" s="1"/>
  <c r="AN121" i="21" s="1"/>
  <c r="AN122" i="21" s="1"/>
  <c r="AN123" i="21" s="1"/>
  <c r="AN124" i="21" s="1"/>
  <c r="AN125" i="21" s="1"/>
  <c r="AN126" i="21" s="1"/>
  <c r="AN127" i="21" s="1"/>
  <c r="AN128" i="21" s="1"/>
  <c r="AN129" i="21" s="1"/>
  <c r="AN130" i="21" s="1"/>
  <c r="AN131" i="21" s="1"/>
  <c r="AN132" i="21" s="1"/>
  <c r="AN133" i="21" s="1"/>
  <c r="AN134" i="21" s="1"/>
  <c r="AN135" i="21" s="1"/>
  <c r="AN136" i="21" s="1"/>
  <c r="AN137" i="21" s="1"/>
  <c r="AN138" i="21" s="1"/>
  <c r="AN139" i="21" s="1"/>
  <c r="AN140" i="21" s="1"/>
  <c r="AN141" i="21" s="1"/>
  <c r="AN142" i="21" s="1"/>
  <c r="AN143" i="21" s="1"/>
  <c r="AN144" i="21" s="1"/>
  <c r="AN145" i="21" s="1"/>
  <c r="AN146" i="21" s="1"/>
  <c r="AN147" i="21" s="1"/>
  <c r="AN148" i="21" s="1"/>
  <c r="AN149" i="21" s="1"/>
  <c r="AN150" i="21" s="1"/>
  <c r="AN151" i="21" s="1"/>
  <c r="AN152" i="21" s="1"/>
  <c r="AN153" i="21" s="1"/>
  <c r="AN154" i="21" s="1"/>
  <c r="AN155" i="21" s="1"/>
  <c r="AN156" i="21" s="1"/>
  <c r="AN157" i="21" s="1"/>
  <c r="AN158" i="21" s="1"/>
  <c r="AN159" i="21" s="1"/>
  <c r="AN160" i="21" s="1"/>
  <c r="AN161" i="21" s="1"/>
  <c r="AN162" i="21" s="1"/>
  <c r="AN163" i="21" s="1"/>
  <c r="AN164" i="21" s="1"/>
  <c r="AN165" i="21" s="1"/>
  <c r="AN166" i="21" s="1"/>
  <c r="AN167" i="21" s="1"/>
  <c r="AN168" i="21" s="1"/>
  <c r="AN169" i="21" s="1"/>
  <c r="AN170" i="21" s="1"/>
  <c r="AN171" i="21" s="1"/>
  <c r="AN172" i="21" s="1"/>
  <c r="AN173" i="21" s="1"/>
  <c r="AN174" i="21" s="1"/>
  <c r="AN175" i="21" s="1"/>
  <c r="AN176" i="21" s="1"/>
  <c r="AN177" i="21" s="1"/>
  <c r="AN178" i="21" s="1"/>
  <c r="AN179" i="21" s="1"/>
  <c r="AN180" i="21" s="1"/>
  <c r="AN181" i="21" s="1"/>
  <c r="AN182" i="21" s="1"/>
  <c r="AN183" i="21" s="1"/>
  <c r="AN184" i="21" s="1"/>
  <c r="AN185" i="21" s="1"/>
  <c r="AN186" i="21" s="1"/>
  <c r="AN187" i="21" s="1"/>
  <c r="AN188" i="21" s="1"/>
  <c r="AN189" i="21" s="1"/>
  <c r="AN190" i="21" s="1"/>
  <c r="AN191" i="21" s="1"/>
  <c r="AN192" i="21" s="1"/>
  <c r="AN193" i="21" s="1"/>
  <c r="AN194" i="21" s="1"/>
  <c r="AN195" i="21" s="1"/>
  <c r="AN196" i="21" s="1"/>
  <c r="AN197" i="21" s="1"/>
  <c r="AN198" i="21" s="1"/>
  <c r="AN199" i="21" s="1"/>
  <c r="AN200" i="21" s="1"/>
  <c r="AN201" i="21" s="1"/>
  <c r="AN202" i="21" s="1"/>
  <c r="AN203" i="21" s="1"/>
  <c r="AN204" i="21" s="1"/>
  <c r="AN205" i="21" s="1"/>
  <c r="AN206" i="21" s="1"/>
  <c r="AN207" i="21" s="1"/>
  <c r="AN208" i="21" s="1"/>
  <c r="AN209" i="21" s="1"/>
  <c r="AN210" i="21" s="1"/>
  <c r="AN211" i="21" s="1"/>
  <c r="AN212" i="21" s="1"/>
  <c r="AN213" i="21" s="1"/>
  <c r="AN214" i="21" s="1"/>
  <c r="AN215" i="21" s="1"/>
  <c r="AN216" i="21" s="1"/>
  <c r="AN217" i="21" s="1"/>
  <c r="AN218" i="21" s="1"/>
  <c r="AN219" i="21" s="1"/>
  <c r="AN220" i="21" s="1"/>
  <c r="AN221" i="21" s="1"/>
  <c r="AN222" i="21" s="1"/>
  <c r="AN223" i="21" s="1"/>
  <c r="AN224" i="21" s="1"/>
  <c r="AN225" i="21" s="1"/>
  <c r="AN226" i="21" s="1"/>
  <c r="AN227" i="21" s="1"/>
  <c r="AN228" i="21" s="1"/>
  <c r="AN229" i="21" s="1"/>
  <c r="AN230" i="21" s="1"/>
  <c r="AN231" i="21" s="1"/>
  <c r="AN232" i="21" s="1"/>
  <c r="AN233" i="21" s="1"/>
  <c r="AN234" i="21" s="1"/>
  <c r="AN235" i="21" s="1"/>
  <c r="AN236" i="21" s="1"/>
  <c r="AN237" i="21" s="1"/>
  <c r="AN238" i="21" s="1"/>
  <c r="AN239" i="21" s="1"/>
  <c r="AN240" i="21" s="1"/>
  <c r="AN241" i="21" s="1"/>
  <c r="AN242" i="21" s="1"/>
  <c r="AN243" i="21" s="1"/>
  <c r="AN244" i="21" s="1"/>
  <c r="AN245" i="21" s="1"/>
  <c r="AN246" i="21" s="1"/>
  <c r="AN247" i="21" s="1"/>
  <c r="AN248" i="21" s="1"/>
  <c r="AN249" i="21" s="1"/>
  <c r="AN250" i="21" s="1"/>
  <c r="AN251" i="21" s="1"/>
  <c r="AN252" i="21" s="1"/>
  <c r="AN253" i="21" s="1"/>
  <c r="AN254" i="21" s="1"/>
  <c r="AN255" i="21" s="1"/>
  <c r="AN256" i="21" s="1"/>
  <c r="AN257" i="21" s="1"/>
  <c r="AN258" i="21" s="1"/>
  <c r="AN259" i="21" s="1"/>
  <c r="AN260" i="21" s="1"/>
  <c r="AN261" i="21" s="1"/>
  <c r="AN262" i="21" s="1"/>
  <c r="AN263" i="21" s="1"/>
  <c r="AN264" i="21" s="1"/>
  <c r="AN265" i="21" s="1"/>
  <c r="AN266" i="21" s="1"/>
  <c r="AN267" i="21" s="1"/>
  <c r="AN268" i="21" s="1"/>
  <c r="AN269" i="21" s="1"/>
  <c r="AN270" i="21" s="1"/>
  <c r="AN271" i="21" s="1"/>
  <c r="AN272" i="21" s="1"/>
  <c r="AN273" i="21" s="1"/>
  <c r="AN274" i="21" s="1"/>
  <c r="AN275" i="21" s="1"/>
  <c r="AN276" i="21" s="1"/>
  <c r="AN277" i="21" s="1"/>
  <c r="AN278" i="21" s="1"/>
  <c r="AN279" i="21" s="1"/>
  <c r="AN280" i="21" s="1"/>
  <c r="AN281" i="21" s="1"/>
  <c r="AN282" i="21" s="1"/>
  <c r="AN283" i="21" s="1"/>
  <c r="AN284" i="21" s="1"/>
  <c r="AN285" i="21" s="1"/>
  <c r="AN286" i="21" s="1"/>
  <c r="AN287" i="21" s="1"/>
  <c r="AN288" i="21" s="1"/>
  <c r="AN289" i="21" s="1"/>
  <c r="AN290" i="21" s="1"/>
  <c r="AN291" i="21" s="1"/>
  <c r="AN292" i="21" s="1"/>
  <c r="AN293" i="21" s="1"/>
  <c r="AN294" i="21" s="1"/>
  <c r="AN295" i="21" s="1"/>
  <c r="AN296" i="21" s="1"/>
  <c r="AN297" i="21" s="1"/>
  <c r="AN298" i="21" s="1"/>
  <c r="AN299" i="21" s="1"/>
  <c r="AN300" i="21" s="1"/>
  <c r="AN301" i="21" s="1"/>
  <c r="AN302" i="21" s="1"/>
  <c r="AN303" i="21" s="1"/>
  <c r="AN304" i="21" s="1"/>
  <c r="AN305" i="21" s="1"/>
  <c r="AN306" i="21" s="1"/>
  <c r="AN307" i="21" s="1"/>
  <c r="AN308" i="21" s="1"/>
  <c r="AN309" i="21" s="1"/>
  <c r="AN310" i="21" s="1"/>
  <c r="AN311" i="21" s="1"/>
  <c r="AN312" i="21" s="1"/>
  <c r="AN313" i="21" s="1"/>
  <c r="AN314" i="21" s="1"/>
  <c r="AN315" i="21" s="1"/>
  <c r="AN316" i="21" s="1"/>
  <c r="AN317" i="21" s="1"/>
  <c r="AN318" i="21" s="1"/>
  <c r="AN319" i="21" s="1"/>
  <c r="AN320" i="21" s="1"/>
  <c r="AN321" i="21" s="1"/>
  <c r="AN322" i="21" s="1"/>
  <c r="AN323" i="21" s="1"/>
  <c r="AN324" i="21" s="1"/>
  <c r="AN325" i="21" s="1"/>
  <c r="AN326" i="21" s="1"/>
  <c r="AN327" i="21" s="1"/>
  <c r="AN328" i="21" s="1"/>
  <c r="AN329" i="21" s="1"/>
  <c r="AN330" i="21" s="1"/>
  <c r="AN331" i="21" s="1"/>
  <c r="AN332" i="21" s="1"/>
  <c r="AN333" i="21" s="1"/>
  <c r="AN334" i="21" s="1"/>
  <c r="AN335" i="21" s="1"/>
  <c r="AN336" i="21" s="1"/>
  <c r="AN337" i="21" s="1"/>
  <c r="AN338" i="21" s="1"/>
  <c r="AN339" i="21" s="1"/>
  <c r="AN340" i="21" s="1"/>
  <c r="AN341" i="21" s="1"/>
  <c r="AN342" i="21" s="1"/>
  <c r="AN343" i="21" s="1"/>
  <c r="AN344" i="21" s="1"/>
  <c r="AN345" i="21" s="1"/>
  <c r="AN346" i="21" s="1"/>
  <c r="AN347" i="21" s="1"/>
  <c r="AN348" i="21" s="1"/>
  <c r="AN349" i="21" s="1"/>
  <c r="AN350" i="21" s="1"/>
  <c r="AN351" i="21" s="1"/>
  <c r="AN352" i="21" s="1"/>
  <c r="AN353" i="21" s="1"/>
  <c r="AN354" i="21" s="1"/>
  <c r="AN355" i="21" s="1"/>
  <c r="AN356" i="21" s="1"/>
  <c r="AN357" i="21" s="1"/>
  <c r="AN358" i="21" s="1"/>
  <c r="AN359" i="21" s="1"/>
  <c r="AN360" i="21" s="1"/>
  <c r="AN361" i="21" s="1"/>
  <c r="AN362" i="21" s="1"/>
  <c r="AN363" i="21" s="1"/>
  <c r="AN364" i="21" s="1"/>
  <c r="AN365" i="21" s="1"/>
  <c r="AN366" i="21" s="1"/>
  <c r="AN367" i="21" s="1"/>
  <c r="AN368" i="21" s="1"/>
  <c r="AN369" i="21" s="1"/>
  <c r="AN370" i="21" s="1"/>
  <c r="AN371" i="21" s="1"/>
  <c r="AN372" i="21" s="1"/>
  <c r="AN373" i="21" s="1"/>
  <c r="AN374" i="21" s="1"/>
  <c r="AN375" i="21" s="1"/>
  <c r="AN376" i="21" s="1"/>
  <c r="AN377" i="21" s="1"/>
  <c r="AN378" i="21" s="1"/>
  <c r="AN379" i="21" s="1"/>
  <c r="AN380" i="21" s="1"/>
  <c r="AN381" i="21" s="1"/>
  <c r="AN382" i="21" s="1"/>
  <c r="AN383" i="21" s="1"/>
  <c r="AN384" i="21" s="1"/>
  <c r="AN385" i="21" s="1"/>
  <c r="AN386" i="21" s="1"/>
  <c r="AN387" i="21" s="1"/>
  <c r="AN388" i="21" s="1"/>
  <c r="AN389" i="21" s="1"/>
  <c r="AN390" i="21" s="1"/>
  <c r="AN391" i="21" s="1"/>
  <c r="AN392" i="21" s="1"/>
  <c r="AN393" i="21" s="1"/>
  <c r="AN394" i="21" s="1"/>
  <c r="AN395" i="21" s="1"/>
  <c r="AN396" i="21" s="1"/>
  <c r="AN397" i="21" s="1"/>
  <c r="AN398" i="21" s="1"/>
  <c r="AN399" i="21" s="1"/>
  <c r="AN400" i="21" s="1"/>
  <c r="AN401" i="21" s="1"/>
  <c r="AN402" i="21" s="1"/>
  <c r="AN403" i="21" s="1"/>
  <c r="AN404" i="21" s="1"/>
  <c r="AN405" i="21" s="1"/>
  <c r="AN406" i="21" s="1"/>
  <c r="AN407" i="21" s="1"/>
  <c r="AN408" i="21" s="1"/>
  <c r="AN409" i="21" s="1"/>
  <c r="AN410" i="21" s="1"/>
  <c r="AN411" i="21" s="1"/>
  <c r="AN412" i="21" s="1"/>
  <c r="AN413" i="21" s="1"/>
  <c r="AN414" i="21" s="1"/>
  <c r="AN415" i="21" s="1"/>
  <c r="AN416" i="21" s="1"/>
  <c r="AN417" i="21" s="1"/>
  <c r="AN418" i="21" s="1"/>
  <c r="AN419" i="21" s="1"/>
  <c r="AN420" i="21" s="1"/>
  <c r="AN421" i="21" s="1"/>
  <c r="AN422" i="21" s="1"/>
  <c r="D9" i="21"/>
  <c r="E9" i="21" l="1"/>
  <c r="D33" i="11"/>
  <c r="D51" i="21"/>
  <c r="F9" i="21" l="1"/>
  <c r="E51" i="21"/>
  <c r="E33" i="11"/>
  <c r="F33" i="11" l="1"/>
  <c r="F51" i="21"/>
  <c r="G9" i="21"/>
  <c r="H9" i="21" l="1"/>
  <c r="G51" i="21"/>
  <c r="G33" i="11"/>
  <c r="H33" i="11" l="1"/>
  <c r="I9" i="21"/>
  <c r="H51" i="21"/>
  <c r="J9" i="21" l="1"/>
  <c r="I33" i="11"/>
  <c r="I51" i="21"/>
  <c r="J51" i="21" l="1"/>
  <c r="K9" i="21"/>
  <c r="J33" i="11"/>
  <c r="K33" i="11" l="1"/>
  <c r="K51" i="21"/>
  <c r="L9" i="21"/>
  <c r="M9" i="21" l="1"/>
  <c r="L51" i="21"/>
  <c r="L33" i="11"/>
  <c r="M51" i="21" l="1"/>
  <c r="N9" i="21"/>
  <c r="M33" i="11"/>
  <c r="O9" i="21" l="1"/>
  <c r="N51" i="21"/>
  <c r="N33" i="11"/>
  <c r="P9" i="21" l="1"/>
  <c r="O33" i="11"/>
  <c r="O51" i="21"/>
  <c r="P33" i="11" l="1"/>
  <c r="P51" i="21"/>
  <c r="Q9" i="21"/>
  <c r="R9" i="21" l="1"/>
  <c r="Q51" i="21"/>
  <c r="Q33" i="11"/>
  <c r="S9" i="21" l="1"/>
  <c r="R33" i="11"/>
  <c r="R51" i="21"/>
  <c r="T9" i="21" l="1"/>
  <c r="S51" i="21"/>
  <c r="S33" i="11"/>
  <c r="T51" i="21" l="1"/>
  <c r="U9" i="21"/>
  <c r="T33" i="11"/>
  <c r="U33" i="11" l="1"/>
  <c r="U51" i="21"/>
  <c r="V9" i="21"/>
  <c r="V33" i="11" l="1"/>
  <c r="V51" i="21"/>
  <c r="C10" i="21"/>
  <c r="D10" i="21" l="1"/>
  <c r="C52" i="21"/>
  <c r="C34" i="11"/>
  <c r="E10" i="21" l="1"/>
  <c r="D52" i="21"/>
  <c r="D34" i="11"/>
  <c r="F10" i="21" l="1"/>
  <c r="E52" i="21"/>
  <c r="E34" i="11"/>
  <c r="F52" i="21" l="1"/>
  <c r="F34" i="11"/>
  <c r="G10" i="21"/>
  <c r="G52" i="21" l="1"/>
  <c r="G34" i="11"/>
  <c r="H10" i="21"/>
  <c r="I10" i="21" l="1"/>
  <c r="H34" i="11"/>
  <c r="H52" i="21"/>
  <c r="I52" i="21" l="1"/>
  <c r="I34" i="11"/>
  <c r="J10" i="21"/>
  <c r="J52" i="21" l="1"/>
  <c r="K10" i="21"/>
  <c r="J34" i="11"/>
  <c r="L10" i="21" l="1"/>
  <c r="K34" i="11"/>
  <c r="K52" i="21"/>
  <c r="M10" i="21" l="1"/>
  <c r="L52" i="21"/>
  <c r="L34" i="11"/>
  <c r="N10" i="21" l="1"/>
  <c r="M52" i="21"/>
  <c r="M34" i="11"/>
  <c r="O10" i="21" l="1"/>
  <c r="N52" i="21"/>
  <c r="N34" i="11"/>
  <c r="O52" i="21" l="1"/>
  <c r="O34" i="11"/>
  <c r="P10" i="21"/>
  <c r="P34" i="11" l="1"/>
  <c r="Q10" i="21"/>
  <c r="P52" i="21"/>
  <c r="R10" i="21" l="1"/>
  <c r="Q52" i="21"/>
  <c r="Q34" i="11"/>
  <c r="R34" i="11" l="1"/>
  <c r="S10" i="21"/>
  <c r="R52" i="21"/>
  <c r="S52" i="21" l="1"/>
  <c r="T10" i="21"/>
  <c r="S34" i="11"/>
  <c r="T34" i="11" l="1"/>
  <c r="U10" i="21"/>
  <c r="T52" i="21"/>
  <c r="U52" i="21" l="1"/>
  <c r="V10" i="21"/>
  <c r="U34" i="11"/>
  <c r="V34" i="11" l="1"/>
  <c r="C11" i="21"/>
  <c r="V52" i="21"/>
  <c r="C53" i="21" l="1"/>
  <c r="C35" i="11"/>
  <c r="D11" i="21"/>
  <c r="D53" i="21" l="1"/>
  <c r="E11" i="21"/>
  <c r="D35" i="11"/>
  <c r="E53" i="21" l="1"/>
  <c r="F11" i="21"/>
  <c r="E35" i="11"/>
  <c r="F35" i="11" l="1"/>
  <c r="G11" i="21"/>
  <c r="F53" i="21"/>
  <c r="H11" i="21" l="1"/>
  <c r="G53" i="21"/>
  <c r="G35" i="11"/>
  <c r="H35" i="11" l="1"/>
  <c r="I11" i="21"/>
  <c r="H53" i="21"/>
  <c r="J11" i="21" l="1"/>
  <c r="I35" i="11"/>
  <c r="I53" i="21"/>
  <c r="J53" i="21" l="1"/>
  <c r="J35" i="11"/>
  <c r="K11" i="21"/>
  <c r="K53" i="21" l="1"/>
  <c r="L11" i="21"/>
  <c r="K35" i="11"/>
  <c r="L35" i="11" l="1"/>
  <c r="L53" i="21"/>
  <c r="M11" i="21"/>
  <c r="N11" i="21" l="1"/>
  <c r="M53" i="21"/>
  <c r="M35" i="11"/>
  <c r="N53" i="21" l="1"/>
  <c r="N35" i="11"/>
  <c r="O11" i="21"/>
  <c r="O53" i="21" l="1"/>
  <c r="O35" i="11"/>
  <c r="P11" i="21"/>
  <c r="Q11" i="21" l="1"/>
  <c r="P53" i="21"/>
  <c r="P35" i="11"/>
  <c r="R11" i="21" l="1"/>
  <c r="Q53" i="21"/>
  <c r="Q35" i="11"/>
  <c r="S11" i="21" l="1"/>
  <c r="R53" i="21"/>
  <c r="R35" i="11"/>
  <c r="T11" i="21" l="1"/>
  <c r="S35" i="11"/>
  <c r="S53" i="21"/>
  <c r="U11" i="21" l="1"/>
  <c r="T35" i="11"/>
  <c r="T53" i="21"/>
  <c r="U53" i="21" l="1"/>
  <c r="U35" i="11"/>
  <c r="V11" i="21"/>
  <c r="V35" i="11" l="1"/>
  <c r="C12" i="21"/>
  <c r="V53" i="21"/>
  <c r="C54" i="21" l="1"/>
  <c r="D12" i="21"/>
  <c r="C36" i="11"/>
  <c r="D54" i="21" l="1"/>
  <c r="D36" i="11"/>
  <c r="E12" i="21"/>
  <c r="E54" i="21" l="1"/>
  <c r="E36" i="11"/>
  <c r="F12" i="21"/>
  <c r="G12" i="21" l="1"/>
  <c r="F54" i="21"/>
  <c r="F36" i="11"/>
  <c r="H12" i="21" l="1"/>
  <c r="G54" i="21"/>
  <c r="G36" i="11"/>
  <c r="H54" i="21" l="1"/>
  <c r="H36" i="11"/>
  <c r="I12" i="21"/>
  <c r="I54" i="21" l="1"/>
  <c r="J12" i="21"/>
  <c r="I36" i="11"/>
  <c r="J36" i="11" l="1"/>
  <c r="J54" i="21"/>
  <c r="K12" i="21"/>
  <c r="L12" i="21" l="1"/>
  <c r="K36" i="11"/>
  <c r="K54" i="21"/>
  <c r="M12" i="21" l="1"/>
  <c r="L54" i="21"/>
  <c r="L36" i="11"/>
  <c r="N12" i="21" l="1"/>
  <c r="M36" i="11"/>
  <c r="M54" i="21"/>
  <c r="N54" i="21" l="1"/>
  <c r="O12" i="21"/>
  <c r="N36" i="11"/>
  <c r="P12" i="21" l="1"/>
  <c r="O36" i="11"/>
  <c r="O54" i="21"/>
  <c r="Q12" i="21" l="1"/>
  <c r="P36" i="11"/>
  <c r="P54" i="21"/>
  <c r="R12" i="21" l="1"/>
  <c r="Q54" i="21"/>
  <c r="Q36" i="11"/>
  <c r="R54" i="21" l="1"/>
  <c r="R36" i="11"/>
  <c r="S12" i="21"/>
  <c r="S54" i="21" l="1"/>
  <c r="S36" i="11"/>
  <c r="T12" i="21"/>
  <c r="U12" i="21" l="1"/>
  <c r="T54" i="21"/>
  <c r="T36" i="11"/>
  <c r="U54" i="21" l="1"/>
  <c r="V12" i="21"/>
  <c r="U36" i="11"/>
  <c r="V54" i="21" l="1"/>
  <c r="V36" i="11"/>
  <c r="C13" i="21"/>
  <c r="C55" i="21" l="1"/>
  <c r="C37" i="11"/>
  <c r="D13" i="21"/>
  <c r="E13" i="21" l="1"/>
  <c r="D37" i="11"/>
  <c r="D55" i="21"/>
  <c r="F13" i="21" l="1"/>
  <c r="E55" i="21"/>
  <c r="E37" i="11"/>
  <c r="F37" i="11" l="1"/>
  <c r="F55" i="21"/>
  <c r="G13" i="21"/>
  <c r="G37" i="11" l="1"/>
  <c r="G55" i="21"/>
  <c r="H13" i="21"/>
  <c r="H55" i="21" l="1"/>
  <c r="I13" i="21"/>
  <c r="H37" i="11"/>
  <c r="I55" i="21" l="1"/>
  <c r="I37" i="11"/>
  <c r="J13" i="21"/>
  <c r="K13" i="21" l="1"/>
  <c r="J55" i="21"/>
  <c r="J37" i="11"/>
  <c r="L13" i="21" l="1"/>
  <c r="K37" i="11"/>
  <c r="K55" i="21"/>
  <c r="L55" i="21" l="1"/>
  <c r="M13" i="21"/>
  <c r="L37" i="11"/>
  <c r="M37" i="11" l="1"/>
  <c r="N13" i="21"/>
  <c r="M55" i="21"/>
  <c r="N37" i="11" l="1"/>
  <c r="N55" i="21"/>
  <c r="O13" i="21"/>
  <c r="O37" i="11" l="1"/>
  <c r="O55" i="21"/>
  <c r="P13" i="21"/>
  <c r="P55" i="21" l="1"/>
  <c r="P37" i="11"/>
  <c r="Q13" i="21"/>
  <c r="Q55" i="21" l="1"/>
  <c r="R13" i="21"/>
  <c r="Q37" i="11"/>
  <c r="R55" i="21" l="1"/>
  <c r="S13" i="21"/>
  <c r="R37" i="11"/>
  <c r="T13" i="21" l="1"/>
  <c r="S37" i="11"/>
  <c r="S55" i="21"/>
  <c r="T37" i="11" l="1"/>
  <c r="U13" i="21"/>
  <c r="T55" i="21"/>
  <c r="U37" i="11" l="1"/>
  <c r="V13" i="21"/>
  <c r="U55" i="21"/>
  <c r="V37" i="11" l="1"/>
  <c r="C14" i="21"/>
  <c r="V55" i="21"/>
  <c r="D14" i="21" l="1"/>
  <c r="C38" i="11"/>
  <c r="C56" i="21"/>
  <c r="E14" i="21" l="1"/>
  <c r="D56" i="21"/>
  <c r="D38" i="11"/>
  <c r="E56" i="21" l="1"/>
  <c r="E38" i="11"/>
  <c r="F14" i="21"/>
  <c r="F56" i="21" l="1"/>
  <c r="F38" i="11"/>
  <c r="G14" i="21"/>
  <c r="G56" i="21" l="1"/>
  <c r="G38" i="11"/>
  <c r="H14" i="21"/>
  <c r="H38" i="11" l="1"/>
  <c r="I14" i="21"/>
  <c r="H56" i="21"/>
  <c r="J14" i="21" l="1"/>
  <c r="I56" i="21"/>
  <c r="I38" i="11"/>
  <c r="J56" i="21" l="1"/>
  <c r="J38" i="11"/>
  <c r="K14" i="21"/>
  <c r="L14" i="21" l="1"/>
  <c r="K56" i="21"/>
  <c r="K38" i="11"/>
  <c r="M14" i="21" l="1"/>
  <c r="L56" i="21"/>
  <c r="L38" i="11"/>
  <c r="N14" i="21" l="1"/>
  <c r="M38" i="11"/>
  <c r="M56" i="21"/>
  <c r="N38" i="11" l="1"/>
  <c r="N56" i="21"/>
  <c r="O14" i="21"/>
  <c r="O38" i="11" l="1"/>
  <c r="O56" i="21"/>
  <c r="P14" i="21"/>
  <c r="P38" i="11" l="1"/>
  <c r="Q14" i="21"/>
  <c r="P56" i="21"/>
  <c r="R14" i="21" l="1"/>
  <c r="Q56" i="21"/>
  <c r="Q38" i="11"/>
  <c r="R38" i="11" l="1"/>
  <c r="R56" i="21"/>
  <c r="S14" i="21"/>
  <c r="S38" i="11" l="1"/>
  <c r="S56" i="21"/>
  <c r="T14" i="21"/>
  <c r="U14" i="21" l="1"/>
  <c r="T56" i="21"/>
  <c r="T38" i="11"/>
  <c r="U38" i="11" l="1"/>
  <c r="U56" i="21"/>
  <c r="V14" i="21"/>
  <c r="C15" i="21" l="1"/>
  <c r="V56" i="21"/>
  <c r="V38" i="11"/>
  <c r="C39" i="11" l="1"/>
  <c r="D15" i="21"/>
  <c r="C57" i="21"/>
  <c r="D57" i="21" l="1"/>
  <c r="E15" i="21"/>
  <c r="D39" i="11"/>
  <c r="E39" i="11" l="1"/>
  <c r="F15" i="21"/>
  <c r="E57" i="21"/>
  <c r="F57" i="21" l="1"/>
  <c r="F39" i="11"/>
  <c r="G15" i="21"/>
  <c r="G57" i="21" l="1"/>
  <c r="G39" i="11"/>
  <c r="H15" i="21"/>
  <c r="H57" i="21" l="1"/>
  <c r="H39" i="11"/>
  <c r="I15" i="21"/>
  <c r="J15" i="21" l="1"/>
  <c r="I57" i="21"/>
  <c r="I39" i="11"/>
  <c r="K15" i="21" l="1"/>
  <c r="J39" i="11"/>
  <c r="J57" i="21"/>
  <c r="K57" i="21" l="1"/>
  <c r="L15" i="21"/>
  <c r="K39" i="11"/>
  <c r="L39" i="11" l="1"/>
  <c r="M15" i="21"/>
  <c r="L57" i="21"/>
  <c r="M57" i="21" l="1"/>
  <c r="N15" i="21"/>
  <c r="M39" i="11"/>
  <c r="N39" i="11" l="1"/>
  <c r="O15" i="21"/>
  <c r="N57" i="21"/>
  <c r="O39" i="11" l="1"/>
  <c r="O57" i="21"/>
  <c r="P15" i="21"/>
  <c r="Q15" i="21" l="1"/>
  <c r="P39" i="11"/>
  <c r="P57" i="21"/>
  <c r="Q57" i="21" l="1"/>
  <c r="Q39" i="11"/>
  <c r="R15" i="21"/>
  <c r="R39" i="11" l="1"/>
  <c r="R57" i="21"/>
  <c r="S15" i="21"/>
  <c r="S39" i="11" l="1"/>
  <c r="T15" i="21"/>
  <c r="S57" i="21"/>
  <c r="T39" i="11" l="1"/>
  <c r="U15" i="21"/>
  <c r="T57" i="21"/>
  <c r="U39" i="11" l="1"/>
  <c r="V15" i="21"/>
  <c r="U57" i="21"/>
  <c r="C16" i="21" l="1"/>
  <c r="V39" i="11"/>
  <c r="V57" i="21"/>
  <c r="D16" i="21" l="1"/>
  <c r="C58" i="21"/>
  <c r="C40" i="11"/>
  <c r="E16" i="21" l="1"/>
  <c r="D40" i="11"/>
  <c r="D58" i="21"/>
  <c r="F16" i="21" l="1"/>
  <c r="E58" i="21"/>
  <c r="E40" i="11"/>
  <c r="G16" i="21" l="1"/>
  <c r="F40" i="11"/>
  <c r="F58" i="21"/>
  <c r="H16" i="21" l="1"/>
  <c r="G58" i="21"/>
  <c r="G40" i="11"/>
  <c r="I16" i="21" l="1"/>
  <c r="H58" i="21"/>
  <c r="H40" i="11"/>
  <c r="I40" i="11" l="1"/>
  <c r="J16" i="21"/>
  <c r="I58" i="21"/>
  <c r="J58" i="21" l="1"/>
  <c r="K16" i="21"/>
  <c r="J40" i="11"/>
  <c r="K40" i="11" l="1"/>
  <c r="K58" i="21"/>
  <c r="L16" i="21"/>
  <c r="L58" i="21" l="1"/>
  <c r="M16" i="21"/>
  <c r="L40" i="11"/>
  <c r="M40" i="11" l="1"/>
  <c r="N16" i="21"/>
  <c r="M58" i="21"/>
  <c r="N58" i="21" l="1"/>
  <c r="O16" i="21"/>
  <c r="N40" i="11"/>
  <c r="O58" i="21" l="1"/>
  <c r="O40" i="11"/>
  <c r="P16" i="21"/>
  <c r="P58" i="21" l="1"/>
  <c r="P40" i="11"/>
  <c r="Q16" i="21"/>
  <c r="Q58" i="21" l="1"/>
  <c r="Q40" i="11"/>
  <c r="R16" i="21"/>
  <c r="R58" i="21" l="1"/>
  <c r="R40" i="11"/>
  <c r="S16" i="21"/>
  <c r="S40" i="11" l="1"/>
  <c r="S58" i="21"/>
  <c r="T16" i="21"/>
  <c r="T58" i="21" l="1"/>
  <c r="U16" i="21"/>
  <c r="T40" i="11"/>
  <c r="U58" i="21" l="1"/>
  <c r="U40" i="11"/>
  <c r="V16" i="21"/>
  <c r="V40" i="11" l="1"/>
  <c r="C17" i="21"/>
  <c r="V58" i="21"/>
  <c r="D17" i="21" l="1"/>
  <c r="C59" i="21"/>
  <c r="C41" i="11"/>
  <c r="D41" i="11" l="1"/>
  <c r="E17" i="21"/>
  <c r="D59" i="21"/>
  <c r="E59" i="21" l="1"/>
  <c r="E41" i="11"/>
  <c r="F17" i="21"/>
  <c r="F41" i="11" l="1"/>
  <c r="G17" i="21"/>
  <c r="F59" i="21"/>
  <c r="H17" i="21" l="1"/>
  <c r="G41" i="11"/>
  <c r="G59" i="21"/>
  <c r="I17" i="21" l="1"/>
  <c r="H41" i="11"/>
  <c r="H59" i="21"/>
  <c r="I41" i="11" l="1"/>
  <c r="I59" i="21"/>
  <c r="J17" i="21"/>
  <c r="K17" i="21" l="1"/>
  <c r="J59" i="21"/>
  <c r="J41" i="11"/>
  <c r="K59" i="21" l="1"/>
  <c r="L17" i="21"/>
  <c r="K41" i="11"/>
  <c r="L41" i="11" l="1"/>
  <c r="L59" i="21"/>
  <c r="M17" i="21"/>
  <c r="N17" i="21" l="1"/>
  <c r="M59" i="21"/>
  <c r="M41" i="11"/>
  <c r="N59" i="21" l="1"/>
  <c r="O17" i="21"/>
  <c r="N41" i="11"/>
  <c r="P17" i="21" l="1"/>
  <c r="O59" i="21"/>
  <c r="O41" i="11"/>
  <c r="Q17" i="21" l="1"/>
  <c r="P41" i="11"/>
  <c r="P59" i="21"/>
  <c r="R17" i="21" l="1"/>
  <c r="Q59" i="21"/>
  <c r="Q41" i="11"/>
  <c r="S17" i="21" l="1"/>
  <c r="R59" i="21"/>
  <c r="R41" i="11"/>
  <c r="T17" i="21" l="1"/>
  <c r="S41" i="11"/>
  <c r="S59" i="21"/>
  <c r="U17" i="21" l="1"/>
  <c r="T41" i="11"/>
  <c r="T59" i="21"/>
  <c r="V17" i="21" l="1"/>
  <c r="U59" i="21"/>
  <c r="U41" i="11"/>
  <c r="V41" i="11" l="1"/>
  <c r="C18" i="21"/>
  <c r="V59" i="21"/>
  <c r="C42" i="11" l="1"/>
  <c r="D18" i="21"/>
  <c r="C60" i="21"/>
  <c r="D42" i="11" l="1"/>
  <c r="E18" i="21"/>
  <c r="D60" i="21"/>
  <c r="E60" i="21" l="1"/>
  <c r="F18" i="21"/>
  <c r="E42" i="11"/>
  <c r="G18" i="21" l="1"/>
  <c r="F42" i="11"/>
  <c r="F60" i="21"/>
  <c r="G42" i="11" l="1"/>
  <c r="G60" i="21"/>
  <c r="H18" i="21"/>
  <c r="H60" i="21" l="1"/>
  <c r="I18" i="21"/>
  <c r="H42" i="11"/>
  <c r="I60" i="21" l="1"/>
  <c r="I42" i="11"/>
  <c r="J18" i="21"/>
  <c r="J42" i="11" l="1"/>
  <c r="K18" i="21"/>
  <c r="J60" i="21"/>
  <c r="K42" i="11" l="1"/>
  <c r="L18" i="21"/>
  <c r="K60" i="21"/>
  <c r="L42" i="11" l="1"/>
  <c r="L60" i="21"/>
  <c r="M18" i="21"/>
  <c r="M42" i="11" l="1"/>
  <c r="M60" i="21"/>
  <c r="N18" i="21"/>
  <c r="O18" i="21" l="1"/>
  <c r="N60" i="21"/>
  <c r="N42" i="11"/>
  <c r="O60" i="21" l="1"/>
  <c r="O42" i="11"/>
  <c r="P18" i="21"/>
  <c r="Q18" i="21" l="1"/>
  <c r="P60" i="21"/>
  <c r="P42" i="11"/>
  <c r="Q42" i="11" l="1"/>
  <c r="Q60" i="21"/>
  <c r="R18" i="21"/>
  <c r="R60" i="21" l="1"/>
  <c r="R42" i="11"/>
  <c r="S18" i="21"/>
  <c r="T18" i="21" l="1"/>
  <c r="S60" i="21"/>
  <c r="S42" i="11"/>
  <c r="U18" i="21" l="1"/>
  <c r="T42" i="11"/>
  <c r="T60" i="21"/>
  <c r="V18" i="21" l="1"/>
  <c r="U60" i="21"/>
  <c r="U42" i="11"/>
  <c r="V60" i="21" l="1"/>
  <c r="C19" i="21"/>
  <c r="V42" i="11"/>
  <c r="C43" i="11" l="1"/>
  <c r="D19" i="21"/>
  <c r="C61" i="21"/>
  <c r="E19" i="21" l="1"/>
  <c r="D61" i="21"/>
  <c r="D43" i="11"/>
  <c r="F19" i="21" l="1"/>
  <c r="E43" i="11"/>
  <c r="E61" i="21"/>
  <c r="F61" i="21" l="1"/>
  <c r="F43" i="11"/>
  <c r="G19" i="21"/>
  <c r="H19" i="21" l="1"/>
  <c r="G61" i="21"/>
  <c r="G43" i="11"/>
  <c r="H43" i="11" l="1"/>
  <c r="H61" i="21"/>
  <c r="I19" i="21"/>
  <c r="I43" i="11" l="1"/>
  <c r="J19" i="21"/>
  <c r="I61" i="21"/>
  <c r="J43" i="11" l="1"/>
  <c r="K19" i="21"/>
  <c r="J61" i="21"/>
  <c r="L19" i="21" l="1"/>
  <c r="K61" i="21"/>
  <c r="K43" i="11"/>
  <c r="L61" i="21" l="1"/>
  <c r="M19" i="21"/>
  <c r="L43" i="11"/>
  <c r="M43" i="11" l="1"/>
  <c r="N19" i="21"/>
  <c r="M61" i="21"/>
  <c r="N43" i="11" l="1"/>
  <c r="N61" i="21"/>
  <c r="O19" i="21"/>
  <c r="P19" i="21" l="1"/>
  <c r="O61" i="21"/>
  <c r="O43" i="11"/>
  <c r="Q19" i="21" l="1"/>
  <c r="P43" i="11"/>
  <c r="P61" i="21"/>
  <c r="Q43" i="11" l="1"/>
  <c r="Q61" i="21"/>
  <c r="R19" i="21"/>
  <c r="R61" i="21" l="1"/>
  <c r="R43" i="11"/>
  <c r="S19" i="21"/>
  <c r="S61" i="21" l="1"/>
  <c r="S43" i="11"/>
  <c r="T19" i="21"/>
  <c r="U19" i="21" l="1"/>
  <c r="T61" i="21"/>
  <c r="T43" i="11"/>
  <c r="U43" i="11" l="1"/>
  <c r="U61" i="21"/>
  <c r="V19" i="21"/>
  <c r="V61" i="21" l="1"/>
  <c r="V43" i="11"/>
  <c r="C20" i="21"/>
  <c r="D20" i="21" l="1"/>
  <c r="C44" i="11"/>
  <c r="C62" i="21"/>
  <c r="D62" i="21" l="1"/>
  <c r="D44" i="11"/>
  <c r="E20" i="21"/>
  <c r="E44" i="11" l="1"/>
  <c r="F20" i="21"/>
  <c r="E62" i="21"/>
  <c r="F44" i="11" l="1"/>
  <c r="F62" i="21"/>
  <c r="G20" i="21"/>
  <c r="H20" i="21" l="1"/>
  <c r="G62" i="21"/>
  <c r="G44" i="11"/>
  <c r="H62" i="21" l="1"/>
  <c r="H44" i="11"/>
  <c r="I20" i="21"/>
  <c r="I62" i="21" l="1"/>
  <c r="J20" i="21"/>
  <c r="I44" i="11"/>
  <c r="J62" i="21" l="1"/>
  <c r="K20" i="21"/>
  <c r="J44" i="11"/>
  <c r="L20" i="21" l="1"/>
  <c r="K44" i="11"/>
  <c r="K62" i="21"/>
  <c r="L62" i="21" l="1"/>
  <c r="L44" i="11"/>
  <c r="M20" i="21"/>
  <c r="M44" i="11" l="1"/>
  <c r="N20" i="21"/>
  <c r="M62" i="21"/>
  <c r="N62" i="21" l="1"/>
  <c r="O20" i="21"/>
  <c r="N44" i="11"/>
  <c r="O62" i="21" l="1"/>
  <c r="O44" i="11"/>
  <c r="P20" i="21"/>
  <c r="P44" i="11" l="1"/>
  <c r="Q20" i="21"/>
  <c r="P62" i="21"/>
  <c r="Q44" i="11" l="1"/>
  <c r="R20" i="21"/>
  <c r="Q62" i="21"/>
  <c r="R62" i="21" l="1"/>
  <c r="S20" i="21"/>
  <c r="R44" i="11"/>
  <c r="T20" i="21" l="1"/>
  <c r="S44" i="11"/>
  <c r="S62" i="21"/>
  <c r="T44" i="11" l="1"/>
  <c r="T62" i="21"/>
  <c r="U20" i="21"/>
  <c r="U44" i="11" l="1"/>
  <c r="U62" i="21"/>
  <c r="V20" i="21"/>
  <c r="V44" i="11" l="1"/>
  <c r="V62" i="21"/>
  <c r="C21" i="21"/>
  <c r="C45" i="11" l="1"/>
  <c r="C63" i="21"/>
  <c r="D21" i="21"/>
  <c r="D45" i="11" l="1"/>
  <c r="E21" i="21"/>
  <c r="D63" i="21"/>
  <c r="F21" i="21" l="1"/>
  <c r="E63" i="21"/>
  <c r="E45" i="11"/>
  <c r="F63" i="21" l="1"/>
  <c r="G21" i="21"/>
  <c r="F45" i="11"/>
  <c r="G45" i="11" l="1"/>
  <c r="G63" i="21"/>
  <c r="H21" i="21"/>
  <c r="I21" i="21" l="1"/>
  <c r="H63" i="21"/>
  <c r="H45" i="11"/>
  <c r="I45" i="11" l="1"/>
  <c r="J21" i="21"/>
  <c r="I63" i="21"/>
  <c r="J63" i="21" l="1"/>
  <c r="K21" i="21"/>
  <c r="J45" i="11"/>
  <c r="K63" i="21" l="1"/>
  <c r="K45" i="11"/>
  <c r="L21" i="21"/>
  <c r="M21" i="21" l="1"/>
  <c r="L45" i="11"/>
  <c r="L63" i="21"/>
  <c r="M45" i="11" l="1"/>
  <c r="N21" i="21"/>
  <c r="M63" i="21"/>
  <c r="N45" i="11" l="1"/>
  <c r="O21" i="21"/>
  <c r="N63" i="21"/>
  <c r="O45" i="11" l="1"/>
  <c r="P21" i="21"/>
  <c r="O63" i="21"/>
  <c r="P63" i="21" l="1"/>
  <c r="Q21" i="21"/>
  <c r="P45" i="11"/>
  <c r="Q45" i="11" l="1"/>
  <c r="Q63" i="21"/>
  <c r="R21" i="21"/>
  <c r="R63" i="21" l="1"/>
  <c r="S21" i="21"/>
  <c r="R45" i="11"/>
  <c r="T21" i="21" l="1"/>
  <c r="S45" i="11"/>
  <c r="S63" i="21"/>
  <c r="T45" i="11" l="1"/>
  <c r="U21" i="21"/>
  <c r="T63" i="21"/>
  <c r="U63" i="21" l="1"/>
  <c r="U45" i="11"/>
  <c r="V21" i="21"/>
  <c r="C22" i="21" l="1"/>
  <c r="V45" i="11"/>
  <c r="V63" i="21"/>
  <c r="C64" i="21" l="1"/>
  <c r="C46" i="11"/>
  <c r="D22" i="21"/>
  <c r="D64" i="21" l="1"/>
  <c r="E22" i="21"/>
  <c r="D46" i="11"/>
  <c r="F22" i="21" l="1"/>
  <c r="E46" i="11"/>
  <c r="E64" i="21"/>
  <c r="G22" i="21" l="1"/>
  <c r="F46" i="11"/>
  <c r="F64" i="21"/>
  <c r="G64" i="21" l="1"/>
  <c r="G46" i="11"/>
  <c r="H22" i="21"/>
  <c r="I22" i="21" l="1"/>
  <c r="H64" i="21"/>
  <c r="H46" i="11"/>
  <c r="I64" i="21" l="1"/>
  <c r="I46" i="11"/>
  <c r="J22" i="21"/>
  <c r="J64" i="21" l="1"/>
  <c r="K22" i="21"/>
  <c r="J46" i="11"/>
  <c r="K46" i="11" l="1"/>
  <c r="L22" i="21"/>
  <c r="K64" i="21"/>
  <c r="L46" i="11" l="1"/>
  <c r="L64" i="21"/>
  <c r="M22" i="21"/>
  <c r="M46" i="11" l="1"/>
  <c r="N22" i="21"/>
  <c r="M64" i="21"/>
  <c r="O22" i="21" l="1"/>
  <c r="N64" i="21"/>
  <c r="N46" i="11"/>
  <c r="O46" i="11" l="1"/>
  <c r="O64" i="21"/>
  <c r="P22" i="21"/>
  <c r="P64" i="21" l="1"/>
  <c r="Q22" i="21"/>
  <c r="P46" i="11"/>
  <c r="Q46" i="11" l="1"/>
  <c r="Q64" i="21"/>
  <c r="R22" i="21"/>
  <c r="R64" i="21" l="1"/>
  <c r="S22" i="21"/>
  <c r="R46" i="11"/>
  <c r="S46" i="11" l="1"/>
  <c r="T22" i="21"/>
  <c r="S64" i="21"/>
  <c r="T64" i="21" l="1"/>
  <c r="U22" i="21"/>
  <c r="T46" i="11"/>
  <c r="U46" i="11" l="1"/>
  <c r="U64" i="21"/>
  <c r="V22" i="21"/>
  <c r="C23" i="21" l="1"/>
  <c r="V46" i="11"/>
  <c r="V64" i="21"/>
  <c r="C65" i="21" l="1"/>
  <c r="C47" i="11"/>
  <c r="D23" i="21"/>
  <c r="E23" i="21" l="1"/>
  <c r="D65" i="21"/>
  <c r="D47" i="11"/>
  <c r="E65" i="21" l="1"/>
  <c r="F23" i="21"/>
  <c r="E47" i="11"/>
  <c r="F65" i="21" l="1"/>
  <c r="F47" i="11"/>
  <c r="G23" i="21"/>
  <c r="G65" i="21" l="1"/>
  <c r="G47" i="11"/>
  <c r="H23" i="21"/>
  <c r="H65" i="21" l="1"/>
  <c r="I23" i="21"/>
  <c r="H47" i="11"/>
  <c r="I47" i="11" l="1"/>
  <c r="J23" i="21"/>
  <c r="I65" i="21"/>
  <c r="J47" i="11" l="1"/>
  <c r="J65" i="21"/>
  <c r="K23" i="21"/>
  <c r="K47" i="11" l="1"/>
  <c r="L23" i="21"/>
  <c r="K65" i="21"/>
  <c r="M23" i="21" l="1"/>
  <c r="L65" i="21"/>
  <c r="L47" i="11"/>
  <c r="M47" i="11" l="1"/>
  <c r="N23" i="21"/>
  <c r="M65" i="21"/>
  <c r="N65" i="21" l="1"/>
  <c r="O23" i="21"/>
  <c r="N47" i="11"/>
  <c r="O65" i="21" l="1"/>
  <c r="O47" i="11"/>
  <c r="P23" i="21"/>
  <c r="P65" i="21" l="1"/>
  <c r="Q23" i="21"/>
  <c r="P47" i="11"/>
  <c r="Q47" i="11" l="1"/>
  <c r="R23" i="21"/>
  <c r="Q65" i="21"/>
  <c r="R65" i="21" l="1"/>
  <c r="S23" i="21"/>
  <c r="R47" i="11"/>
  <c r="S65" i="21" l="1"/>
  <c r="T23" i="21"/>
  <c r="S47" i="11"/>
  <c r="T65" i="21" l="1"/>
  <c r="U23" i="21"/>
  <c r="T47" i="11"/>
  <c r="U47" i="11" l="1"/>
  <c r="U65" i="21"/>
  <c r="V23" i="21"/>
  <c r="C24" i="21" l="1"/>
  <c r="V65" i="21"/>
  <c r="V47" i="11"/>
  <c r="C48" i="11" l="1"/>
  <c r="C66" i="21"/>
  <c r="D24" i="21"/>
  <c r="D66" i="21" l="1"/>
  <c r="E24" i="21"/>
  <c r="D48" i="11"/>
  <c r="E48" i="11" l="1"/>
  <c r="F24" i="21"/>
  <c r="E66" i="21"/>
  <c r="G24" i="21" l="1"/>
  <c r="F48" i="11"/>
  <c r="F66" i="21"/>
  <c r="G48" i="11" l="1"/>
  <c r="H24" i="21"/>
  <c r="G66" i="21"/>
  <c r="I24" i="21" l="1"/>
  <c r="H66" i="21"/>
  <c r="H48" i="11"/>
  <c r="I48" i="11" l="1"/>
  <c r="J24" i="21"/>
  <c r="I66" i="21"/>
  <c r="J66" i="21" l="1"/>
  <c r="K24" i="21"/>
  <c r="J48" i="11"/>
  <c r="K66" i="21" l="1"/>
  <c r="L24" i="21"/>
  <c r="K48" i="11"/>
  <c r="L66" i="21" l="1"/>
  <c r="M24" i="21"/>
  <c r="L48" i="11"/>
  <c r="M66" i="21" l="1"/>
  <c r="N24" i="21"/>
  <c r="M48" i="11"/>
  <c r="N66" i="21" l="1"/>
  <c r="O24" i="21"/>
  <c r="N48" i="11"/>
  <c r="O48" i="11" l="1"/>
  <c r="P24" i="21"/>
  <c r="O66" i="21"/>
  <c r="Q24" i="21" l="1"/>
  <c r="P66" i="21"/>
  <c r="P48" i="11"/>
  <c r="Q48" i="11" l="1"/>
  <c r="R24" i="21"/>
  <c r="Q66" i="21"/>
  <c r="S24" i="21" l="1"/>
  <c r="R66" i="21"/>
  <c r="R48" i="11"/>
  <c r="T24" i="21" l="1"/>
  <c r="S48" i="11"/>
  <c r="S66" i="21"/>
  <c r="U24" i="21" l="1"/>
  <c r="T48" i="11"/>
  <c r="T66" i="21"/>
  <c r="U48" i="11" l="1"/>
  <c r="U66" i="21"/>
  <c r="V24" i="21"/>
  <c r="C25" i="21" l="1"/>
  <c r="V48" i="11"/>
  <c r="V66" i="21"/>
  <c r="C49" i="11" l="1"/>
  <c r="D25" i="21"/>
  <c r="C67" i="21"/>
  <c r="D67" i="21" l="1"/>
  <c r="E25" i="21"/>
  <c r="D49" i="11"/>
  <c r="E67" i="21" l="1"/>
  <c r="E49" i="11"/>
  <c r="F25" i="21"/>
  <c r="F67" i="21" l="1"/>
  <c r="G25" i="21"/>
  <c r="F49" i="11"/>
  <c r="G67" i="21" l="1"/>
  <c r="G49" i="11"/>
  <c r="H25" i="21"/>
  <c r="H67" i="21" l="1"/>
  <c r="I25" i="21"/>
  <c r="H49" i="11"/>
  <c r="I49" i="11" l="1"/>
  <c r="J25" i="21"/>
  <c r="I67" i="21"/>
  <c r="K25" i="21" l="1"/>
  <c r="J49" i="11"/>
  <c r="J67" i="21"/>
  <c r="K49" i="11" l="1"/>
  <c r="L25" i="21"/>
  <c r="K67" i="21"/>
  <c r="M25" i="21" l="1"/>
  <c r="L49" i="11"/>
  <c r="L67" i="21"/>
  <c r="M49" i="11" l="1"/>
  <c r="N25" i="21"/>
  <c r="M67" i="21"/>
  <c r="N67" i="21" l="1"/>
  <c r="N49" i="11"/>
  <c r="O25" i="21"/>
  <c r="P25" i="21" l="1"/>
  <c r="O67" i="21"/>
  <c r="O49" i="11"/>
  <c r="P67" i="21" l="1"/>
  <c r="Q25" i="21"/>
  <c r="P49" i="11"/>
  <c r="Q49" i="11" l="1"/>
  <c r="Q67" i="21"/>
  <c r="R25" i="21"/>
  <c r="R67" i="21" l="1"/>
  <c r="S25" i="21"/>
  <c r="R49" i="11"/>
  <c r="S67" i="21" l="1"/>
  <c r="T25" i="21"/>
  <c r="S49" i="11"/>
  <c r="T67" i="21" l="1"/>
  <c r="T49" i="11"/>
  <c r="U25" i="21"/>
  <c r="U49" i="11" l="1"/>
  <c r="U67" i="21"/>
  <c r="V25" i="21"/>
  <c r="C26" i="21" l="1"/>
  <c r="V67" i="21"/>
  <c r="V49" i="11"/>
  <c r="C68" i="21" l="1"/>
  <c r="D26" i="21"/>
  <c r="C50" i="11"/>
  <c r="E26" i="21" l="1"/>
  <c r="D68" i="21"/>
  <c r="D50" i="11"/>
  <c r="E68" i="21" l="1"/>
  <c r="E50" i="11"/>
  <c r="F26" i="21"/>
  <c r="F68" i="21" l="1"/>
  <c r="G26" i="21"/>
  <c r="F50" i="11"/>
  <c r="G50" i="11" l="1"/>
  <c r="G68" i="21"/>
  <c r="H26" i="21"/>
  <c r="H68" i="21" l="1"/>
  <c r="I26" i="21"/>
  <c r="H50" i="11"/>
  <c r="I68" i="21" l="1"/>
  <c r="I50" i="11"/>
  <c r="J26" i="21"/>
  <c r="J68" i="21" l="1"/>
  <c r="J50" i="11"/>
  <c r="K26" i="21"/>
  <c r="K68" i="21" l="1"/>
  <c r="K50" i="11"/>
  <c r="L26" i="21"/>
  <c r="L68" i="21" l="1"/>
  <c r="M26" i="21"/>
  <c r="L50" i="11"/>
  <c r="M50" i="11" l="1"/>
  <c r="N26" i="21"/>
  <c r="M68" i="21"/>
  <c r="N50" i="11" l="1"/>
  <c r="O26" i="21"/>
  <c r="N68" i="21"/>
  <c r="O50" i="11" l="1"/>
  <c r="P26" i="21"/>
  <c r="O68" i="21"/>
  <c r="P68" i="21" l="1"/>
  <c r="Q26" i="21"/>
  <c r="P50" i="11"/>
  <c r="R26" i="21" l="1"/>
  <c r="Q50" i="11"/>
  <c r="Q68" i="21"/>
  <c r="R50" i="11" l="1"/>
  <c r="R68" i="21"/>
  <c r="S26" i="21"/>
  <c r="T26" i="21" l="1"/>
  <c r="S68" i="21"/>
  <c r="S50" i="11"/>
  <c r="U26" i="21" l="1"/>
  <c r="T68" i="21"/>
  <c r="T50" i="11"/>
  <c r="U68" i="21" l="1"/>
  <c r="V26" i="21"/>
  <c r="U50" i="11"/>
  <c r="V68" i="21" l="1"/>
  <c r="V50" i="11"/>
  <c r="C27" i="21"/>
  <c r="D27" i="21" l="1"/>
  <c r="C51" i="11"/>
  <c r="C69" i="21"/>
  <c r="D69" i="21" l="1"/>
  <c r="E27" i="21"/>
  <c r="D51" i="11"/>
  <c r="E51" i="11" l="1"/>
  <c r="E69" i="21"/>
  <c r="F27" i="21"/>
  <c r="G27" i="21" l="1"/>
  <c r="F69" i="21"/>
  <c r="F51" i="11"/>
  <c r="H27" i="21" l="1"/>
  <c r="G51" i="11"/>
  <c r="G69" i="21"/>
  <c r="H51" i="11" l="1"/>
  <c r="H69" i="21"/>
  <c r="I27" i="21"/>
  <c r="I51" i="11" l="1"/>
  <c r="J27" i="21"/>
  <c r="I69" i="21"/>
  <c r="J51" i="11" l="1"/>
  <c r="J69" i="21"/>
  <c r="K27" i="21"/>
  <c r="L27" i="21" l="1"/>
  <c r="K69" i="21"/>
  <c r="K51" i="11"/>
  <c r="M27" i="21" l="1"/>
  <c r="L51" i="11"/>
  <c r="L69" i="21"/>
  <c r="M69" i="21" l="1"/>
  <c r="M51" i="11"/>
  <c r="N27" i="21"/>
  <c r="N69" i="21" l="1"/>
  <c r="O27" i="21"/>
  <c r="N51" i="11"/>
  <c r="O69" i="21" l="1"/>
  <c r="O51" i="11"/>
  <c r="P27" i="21"/>
  <c r="Q27" i="21" l="1"/>
  <c r="P69" i="21"/>
  <c r="P51" i="11"/>
  <c r="Q51" i="11" l="1"/>
  <c r="R27" i="21"/>
  <c r="Q69" i="21"/>
  <c r="R69" i="21" l="1"/>
  <c r="R51" i="11"/>
  <c r="S27" i="21"/>
  <c r="S69" i="21" l="1"/>
  <c r="S51" i="11"/>
  <c r="T27" i="21"/>
  <c r="U27" i="21" l="1"/>
  <c r="T69" i="21"/>
  <c r="T51" i="11"/>
  <c r="U69" i="21" l="1"/>
  <c r="U51" i="11"/>
  <c r="V27" i="21"/>
  <c r="V69" i="21" l="1"/>
  <c r="C28" i="21"/>
  <c r="V51" i="11"/>
  <c r="D28" i="21" l="1"/>
  <c r="C70" i="21"/>
  <c r="C52" i="11"/>
  <c r="D52" i="11" l="1"/>
  <c r="D70" i="21"/>
  <c r="E28" i="21"/>
  <c r="E52" i="11" l="1"/>
  <c r="F28" i="21"/>
  <c r="E70" i="21"/>
  <c r="F70" i="21" l="1"/>
  <c r="G28" i="21"/>
  <c r="F52" i="11"/>
  <c r="H28" i="21" l="1"/>
  <c r="G70" i="21"/>
  <c r="G52" i="11"/>
  <c r="H70" i="21" l="1"/>
  <c r="I28" i="21"/>
  <c r="H52" i="11"/>
  <c r="I52" i="11" l="1"/>
  <c r="J28" i="21"/>
  <c r="I70" i="21"/>
  <c r="J70" i="21" l="1"/>
  <c r="J52" i="11"/>
  <c r="K28" i="21"/>
  <c r="K70" i="21" l="1"/>
  <c r="L28" i="21"/>
  <c r="K52" i="11"/>
  <c r="L70" i="21" l="1"/>
  <c r="M28" i="21"/>
  <c r="L52" i="11"/>
  <c r="N28" i="21" l="1"/>
  <c r="M52" i="11"/>
  <c r="M70" i="21"/>
  <c r="N52" i="11" l="1"/>
  <c r="O28" i="21"/>
  <c r="N70" i="21"/>
  <c r="O52" i="11" l="1"/>
  <c r="P28" i="21"/>
  <c r="O70" i="21"/>
  <c r="Q28" i="21" l="1"/>
  <c r="P70" i="21"/>
  <c r="P52" i="11"/>
  <c r="Q52" i="11" l="1"/>
  <c r="R28" i="21"/>
  <c r="Q70" i="21"/>
  <c r="R52" i="11" l="1"/>
  <c r="S28" i="21"/>
  <c r="R70" i="21"/>
  <c r="S70" i="21" l="1"/>
  <c r="T28" i="21"/>
  <c r="S52" i="11"/>
  <c r="T70" i="21" l="1"/>
  <c r="U28" i="21"/>
  <c r="T52" i="11"/>
  <c r="U52" i="11" l="1"/>
  <c r="V28" i="21"/>
  <c r="U70" i="21"/>
  <c r="V52" i="11" l="1"/>
  <c r="V70" i="21"/>
  <c r="C29" i="21"/>
  <c r="C53" i="11" l="1"/>
  <c r="C71" i="21"/>
  <c r="D29" i="21"/>
  <c r="E29" i="21" l="1"/>
  <c r="D71" i="21"/>
  <c r="D53" i="11"/>
  <c r="E71" i="21" l="1"/>
  <c r="E53" i="11"/>
  <c r="F29" i="21"/>
  <c r="F71" i="21" l="1"/>
  <c r="G29" i="21"/>
  <c r="F53" i="11"/>
  <c r="H29" i="21" l="1"/>
  <c r="G71" i="21"/>
  <c r="G53" i="11"/>
  <c r="H71" i="21" l="1"/>
  <c r="I29" i="21"/>
  <c r="H53" i="11"/>
  <c r="I53" i="11" l="1"/>
  <c r="I71" i="21"/>
  <c r="J29" i="21"/>
  <c r="J53" i="11" l="1"/>
  <c r="K29" i="21"/>
  <c r="J71" i="21"/>
  <c r="K71" i="21" l="1"/>
  <c r="L29" i="21"/>
  <c r="K53" i="11"/>
  <c r="M29" i="21" l="1"/>
  <c r="L71" i="21"/>
  <c r="L53" i="11"/>
  <c r="M53" i="11" l="1"/>
  <c r="M71" i="21"/>
  <c r="N29" i="21"/>
  <c r="N53" i="11" l="1"/>
  <c r="N71" i="21"/>
  <c r="O29" i="21"/>
  <c r="O71" i="21" l="1"/>
  <c r="P29" i="21"/>
  <c r="O53" i="11"/>
  <c r="P71" i="21" l="1"/>
  <c r="Q29" i="21"/>
  <c r="P53" i="11"/>
  <c r="Q53" i="11" l="1"/>
  <c r="Q71" i="21"/>
  <c r="R29" i="21"/>
  <c r="S29" i="21" l="1"/>
  <c r="R53" i="11"/>
  <c r="R71" i="21"/>
  <c r="S71" i="21" l="1"/>
  <c r="S53" i="11"/>
  <c r="T29" i="21"/>
  <c r="T53" i="11" l="1"/>
  <c r="U29" i="21"/>
  <c r="T71" i="21"/>
  <c r="U71" i="21" l="1"/>
  <c r="V29" i="21"/>
  <c r="U53" i="11"/>
  <c r="V53" i="11" l="1"/>
  <c r="V71" i="21"/>
  <c r="C8" i="20"/>
  <c r="D8" i="20" l="1"/>
  <c r="AH1" i="20"/>
  <c r="AN3" i="20" s="1"/>
  <c r="AN4" i="20" s="1"/>
  <c r="AN5" i="20" s="1"/>
  <c r="AN6" i="20" s="1"/>
  <c r="AN7" i="20" s="1"/>
  <c r="AN8" i="20" s="1"/>
  <c r="AN9" i="20" s="1"/>
  <c r="AN10" i="20" s="1"/>
  <c r="AN11" i="20" s="1"/>
  <c r="AN12" i="20" s="1"/>
  <c r="AN13" i="20" s="1"/>
  <c r="AN14" i="20" s="1"/>
  <c r="AN15" i="20" s="1"/>
  <c r="AN16" i="20" s="1"/>
  <c r="AN17" i="20" s="1"/>
  <c r="AN18" i="20" s="1"/>
  <c r="AN19" i="20" s="1"/>
  <c r="AN20" i="20" s="1"/>
  <c r="AN21" i="20" s="1"/>
  <c r="AN22" i="20" s="1"/>
  <c r="AN23" i="20" s="1"/>
  <c r="AN24" i="20" s="1"/>
  <c r="AN25" i="20" s="1"/>
  <c r="AN26" i="20" s="1"/>
  <c r="AN27" i="20" s="1"/>
  <c r="AN28" i="20" s="1"/>
  <c r="AN29" i="20" s="1"/>
  <c r="AN30" i="20" s="1"/>
  <c r="AN31" i="20" s="1"/>
  <c r="AN32" i="20" s="1"/>
  <c r="AN33" i="20" s="1"/>
  <c r="AN34" i="20" s="1"/>
  <c r="AN35" i="20" s="1"/>
  <c r="AN36" i="20" s="1"/>
  <c r="AN37" i="20" s="1"/>
  <c r="AN38" i="20" s="1"/>
  <c r="AN39" i="20" s="1"/>
  <c r="AN40" i="20" s="1"/>
  <c r="AN41" i="20" s="1"/>
  <c r="AN42" i="20" s="1"/>
  <c r="AN43" i="20" s="1"/>
  <c r="AN44" i="20" s="1"/>
  <c r="AN45" i="20" s="1"/>
  <c r="AN46" i="20" s="1"/>
  <c r="AN47" i="20" s="1"/>
  <c r="AN48" i="20" s="1"/>
  <c r="AN49" i="20" s="1"/>
  <c r="AN50" i="20" s="1"/>
  <c r="AN51" i="20" s="1"/>
  <c r="AN52" i="20" s="1"/>
  <c r="AN53" i="20" s="1"/>
  <c r="AN54" i="20" s="1"/>
  <c r="AN55" i="20" s="1"/>
  <c r="AN56" i="20" s="1"/>
  <c r="AN57" i="20" s="1"/>
  <c r="AN58" i="20" s="1"/>
  <c r="AN59" i="20" s="1"/>
  <c r="AN60" i="20" s="1"/>
  <c r="AN61" i="20" s="1"/>
  <c r="AN62" i="20" s="1"/>
  <c r="AN63" i="20" s="1"/>
  <c r="AN64" i="20" s="1"/>
  <c r="AN65" i="20" s="1"/>
  <c r="AN66" i="20" s="1"/>
  <c r="AN67" i="20" s="1"/>
  <c r="AN68" i="20" s="1"/>
  <c r="AN69" i="20" s="1"/>
  <c r="AN70" i="20" s="1"/>
  <c r="AN71" i="20" s="1"/>
  <c r="AN72" i="20" s="1"/>
  <c r="AN73" i="20" s="1"/>
  <c r="AN74" i="20" s="1"/>
  <c r="AN75" i="20" s="1"/>
  <c r="AN76" i="20" s="1"/>
  <c r="AN77" i="20" s="1"/>
  <c r="AN78" i="20" s="1"/>
  <c r="AN79" i="20" s="1"/>
  <c r="AN80" i="20" s="1"/>
  <c r="AN81" i="20" s="1"/>
  <c r="AN82" i="20" s="1"/>
  <c r="AN83" i="20" s="1"/>
  <c r="AN84" i="20" s="1"/>
  <c r="AN85" i="20" s="1"/>
  <c r="AN86" i="20" s="1"/>
  <c r="AN87" i="20" s="1"/>
  <c r="AN88" i="20" s="1"/>
  <c r="AN89" i="20" s="1"/>
  <c r="AN90" i="20" s="1"/>
  <c r="AN91" i="20" s="1"/>
  <c r="AN92" i="20" s="1"/>
  <c r="AN93" i="20" s="1"/>
  <c r="AN94" i="20" s="1"/>
  <c r="AN95" i="20" s="1"/>
  <c r="AN96" i="20" s="1"/>
  <c r="AN97" i="20" s="1"/>
  <c r="AN98" i="20" s="1"/>
  <c r="C32" i="20"/>
  <c r="D32" i="20" l="1"/>
  <c r="E8" i="20"/>
  <c r="E32" i="20" l="1"/>
  <c r="F8" i="20"/>
  <c r="F32" i="20" l="1"/>
  <c r="G8" i="20"/>
  <c r="G32" i="20" l="1"/>
  <c r="H8" i="20"/>
  <c r="I8" i="20" l="1"/>
  <c r="H32" i="20"/>
  <c r="J8" i="20" l="1"/>
  <c r="I32" i="20"/>
  <c r="K8" i="20" l="1"/>
  <c r="J32" i="20"/>
  <c r="L8" i="20" l="1"/>
  <c r="K32" i="20"/>
  <c r="M8" i="20" l="1"/>
  <c r="L32" i="20"/>
  <c r="M32" i="20" l="1"/>
  <c r="N8" i="20"/>
  <c r="N32" i="20" l="1"/>
  <c r="C9" i="20"/>
  <c r="C33" i="20" l="1"/>
  <c r="D9" i="20"/>
  <c r="E9" i="20" l="1"/>
  <c r="D33" i="20"/>
  <c r="F9" i="20" l="1"/>
  <c r="E33" i="20"/>
  <c r="F33" i="20" l="1"/>
  <c r="G9" i="20"/>
  <c r="G33" i="20" l="1"/>
  <c r="H9" i="20"/>
  <c r="I9" i="20" l="1"/>
  <c r="H33" i="20"/>
  <c r="J9" i="20" l="1"/>
  <c r="I33" i="20"/>
  <c r="K9" i="20" l="1"/>
  <c r="J33" i="20"/>
  <c r="L9" i="20" l="1"/>
  <c r="K33" i="20"/>
  <c r="L33" i="20" l="1"/>
  <c r="M9" i="20"/>
  <c r="M33" i="20" l="1"/>
  <c r="N9" i="20"/>
  <c r="N33" i="20" l="1"/>
  <c r="C10" i="20"/>
  <c r="C34" i="20" l="1"/>
  <c r="D10" i="20"/>
  <c r="E10" i="20" l="1"/>
  <c r="D34" i="20"/>
  <c r="F10" i="20" l="1"/>
  <c r="E34" i="20"/>
  <c r="G10" i="20" l="1"/>
  <c r="F34" i="20"/>
  <c r="G34" i="20" l="1"/>
  <c r="H10" i="20"/>
  <c r="I10" i="20" l="1"/>
  <c r="H34" i="20"/>
  <c r="J10" i="20" l="1"/>
  <c r="I34" i="20"/>
  <c r="J34" i="20" l="1"/>
  <c r="K10" i="20"/>
  <c r="L10" i="20" l="1"/>
  <c r="K34" i="20"/>
  <c r="L34" i="20" l="1"/>
  <c r="M10" i="20"/>
  <c r="N10" i="20" l="1"/>
  <c r="M34" i="20"/>
  <c r="C11" i="20" l="1"/>
  <c r="N34" i="20"/>
  <c r="C35" i="20" l="1"/>
  <c r="D11" i="20"/>
  <c r="E11" i="20" l="1"/>
  <c r="D35" i="20"/>
  <c r="F11" i="20" l="1"/>
  <c r="E35" i="20"/>
  <c r="F35" i="20" l="1"/>
  <c r="G11" i="20"/>
  <c r="G35" i="20" l="1"/>
  <c r="H11" i="20"/>
  <c r="I11" i="20" l="1"/>
  <c r="H35" i="20"/>
  <c r="J11" i="20" l="1"/>
  <c r="I35" i="20"/>
  <c r="K11" i="20" l="1"/>
  <c r="J35" i="20"/>
  <c r="K35" i="20" l="1"/>
  <c r="L11" i="20"/>
  <c r="M11" i="20" l="1"/>
  <c r="L35" i="20"/>
  <c r="M35" i="20" l="1"/>
  <c r="N11" i="20"/>
  <c r="C20" i="20" l="1"/>
  <c r="N35" i="20"/>
  <c r="C37" i="20" l="1"/>
  <c r="D20" i="20"/>
  <c r="E20" i="20" l="1"/>
  <c r="D37" i="20"/>
  <c r="F20" i="20" l="1"/>
  <c r="E37" i="20"/>
  <c r="G20" i="20" l="1"/>
  <c r="F37" i="20"/>
  <c r="G37" i="20" l="1"/>
  <c r="H20" i="20"/>
  <c r="I20" i="20" l="1"/>
  <c r="H37" i="20"/>
  <c r="J20" i="20" l="1"/>
  <c r="I37" i="20"/>
  <c r="J37" i="20" l="1"/>
  <c r="K20" i="20"/>
  <c r="L20" i="20" l="1"/>
  <c r="K37" i="20"/>
  <c r="M20" i="20" l="1"/>
  <c r="L37" i="20"/>
  <c r="N20" i="20" l="1"/>
  <c r="M37" i="20"/>
  <c r="C21" i="20" l="1"/>
  <c r="N37" i="20"/>
  <c r="C38" i="20" l="1"/>
  <c r="D21" i="20"/>
  <c r="D38" i="20" l="1"/>
  <c r="E21" i="20"/>
  <c r="F21" i="20" l="1"/>
  <c r="E38" i="20"/>
  <c r="G21" i="20" l="1"/>
  <c r="F38" i="20"/>
  <c r="H21" i="20" l="1"/>
  <c r="G38" i="20"/>
  <c r="I21" i="20" l="1"/>
  <c r="H38" i="20"/>
  <c r="J21" i="20" l="1"/>
  <c r="I38" i="20"/>
  <c r="J38" i="20" l="1"/>
  <c r="K21" i="20"/>
  <c r="L21" i="20" l="1"/>
  <c r="K38" i="20"/>
  <c r="L38" i="20" l="1"/>
  <c r="M21" i="20"/>
  <c r="M38" i="20" l="1"/>
  <c r="N21" i="20"/>
  <c r="C22" i="20" l="1"/>
  <c r="N38" i="20"/>
  <c r="C39" i="20" l="1"/>
  <c r="D22" i="20"/>
  <c r="E22" i="20" l="1"/>
  <c r="D39" i="20"/>
  <c r="F22" i="20" l="1"/>
  <c r="E39" i="20"/>
  <c r="G22" i="20" l="1"/>
  <c r="F39" i="20"/>
  <c r="G39" i="20" l="1"/>
  <c r="H22" i="20"/>
  <c r="H39" i="20" l="1"/>
  <c r="I22" i="20"/>
  <c r="J22" i="20" l="1"/>
  <c r="I39" i="20"/>
  <c r="J39" i="20" l="1"/>
  <c r="K22" i="20"/>
  <c r="K39" i="20" l="1"/>
  <c r="L22" i="20"/>
  <c r="M22" i="20" l="1"/>
  <c r="L39" i="20"/>
  <c r="M39" i="20" l="1"/>
  <c r="N22" i="20"/>
  <c r="N39" i="20" l="1"/>
  <c r="C23" i="20"/>
  <c r="C40" i="20" l="1"/>
  <c r="D23" i="20"/>
  <c r="E23" i="20" l="1"/>
  <c r="D40" i="20"/>
  <c r="F23" i="20" l="1"/>
  <c r="E40" i="20"/>
  <c r="G23" i="20" l="1"/>
  <c r="F40" i="20"/>
  <c r="G40" i="20" l="1"/>
  <c r="H23" i="20"/>
  <c r="I23" i="20" l="1"/>
  <c r="H40" i="20"/>
  <c r="J23" i="20" l="1"/>
  <c r="I40" i="20"/>
  <c r="J40" i="20" l="1"/>
  <c r="K23" i="20"/>
  <c r="L23" i="20" l="1"/>
  <c r="K40" i="20"/>
  <c r="L40" i="20" l="1"/>
  <c r="M23" i="20"/>
  <c r="M40" i="20" l="1"/>
  <c r="N23" i="20"/>
  <c r="D12" i="35" l="1"/>
  <c r="N40" i="20"/>
  <c r="D102" i="35" l="1"/>
  <c r="AH1" i="35"/>
  <c r="AN3" i="35" s="1"/>
  <c r="AN4" i="35" s="1"/>
  <c r="AN5" i="35" s="1"/>
  <c r="AN6" i="35" s="1"/>
  <c r="AN7" i="35" s="1"/>
  <c r="AN8" i="35" s="1"/>
  <c r="AN9" i="35" s="1"/>
  <c r="AN10" i="35" s="1"/>
  <c r="AN11" i="35" s="1"/>
  <c r="AN12" i="35" s="1"/>
  <c r="AN13" i="35" s="1"/>
  <c r="AN14" i="35" s="1"/>
  <c r="AN15" i="35" s="1"/>
  <c r="AN16" i="35" s="1"/>
  <c r="AN17" i="35" s="1"/>
  <c r="AN18" i="35" s="1"/>
  <c r="AN19" i="35" s="1"/>
  <c r="AN20" i="35" s="1"/>
  <c r="AN21" i="35" s="1"/>
  <c r="AN22" i="35" s="1"/>
  <c r="AN23" i="35" s="1"/>
  <c r="AN24" i="35" s="1"/>
  <c r="AN25" i="35" s="1"/>
  <c r="AN26" i="35" s="1"/>
  <c r="AN27" i="35" s="1"/>
  <c r="AN28" i="35" s="1"/>
  <c r="AN29" i="35" s="1"/>
  <c r="AN30" i="35" s="1"/>
  <c r="AN31" i="35" s="1"/>
  <c r="AN32" i="35" s="1"/>
  <c r="AN33" i="35" s="1"/>
  <c r="AN34" i="35" s="1"/>
  <c r="AN35" i="35" s="1"/>
  <c r="AN36" i="35" s="1"/>
  <c r="AN37" i="35" s="1"/>
  <c r="AN38" i="35" s="1"/>
  <c r="AN39" i="35" s="1"/>
  <c r="AN40" i="35" s="1"/>
  <c r="AN41" i="35" s="1"/>
  <c r="AN42" i="35" s="1"/>
  <c r="AN43" i="35" s="1"/>
  <c r="AN44" i="35" s="1"/>
  <c r="AN45" i="35" s="1"/>
  <c r="AN46" i="35" s="1"/>
  <c r="AN47" i="35" s="1"/>
  <c r="AN48" i="35" s="1"/>
  <c r="AN49" i="35" s="1"/>
  <c r="AN50" i="35" s="1"/>
  <c r="AN51" i="35" s="1"/>
  <c r="AN52" i="35" s="1"/>
  <c r="AN53" i="35" s="1"/>
  <c r="AN54" i="35" s="1"/>
  <c r="AN55" i="35" s="1"/>
  <c r="AN56" i="35" s="1"/>
  <c r="AN57" i="35" s="1"/>
  <c r="AN58" i="35" s="1"/>
  <c r="AN59" i="35" s="1"/>
  <c r="AN60" i="35" s="1"/>
  <c r="AN61" i="35" s="1"/>
  <c r="AN62" i="35" s="1"/>
  <c r="AN63" i="35" s="1"/>
  <c r="AN64" i="35" s="1"/>
  <c r="AN65" i="35" s="1"/>
  <c r="AN66" i="35" s="1"/>
  <c r="AN67" i="35" s="1"/>
  <c r="AN68" i="35" s="1"/>
  <c r="AN69" i="35" s="1"/>
  <c r="AN70" i="35" s="1"/>
  <c r="AN71" i="35" s="1"/>
  <c r="AN72" i="35" s="1"/>
  <c r="AN73" i="35" s="1"/>
  <c r="AN74" i="35" s="1"/>
  <c r="AN75" i="35" s="1"/>
  <c r="AN76" i="35" s="1"/>
  <c r="AN77" i="35" s="1"/>
  <c r="AN78" i="35" s="1"/>
  <c r="AN79" i="35" s="1"/>
  <c r="AN80" i="35" s="1"/>
  <c r="AN81" i="35" s="1"/>
  <c r="AN82" i="35" s="1"/>
  <c r="AN83" i="35" s="1"/>
  <c r="AN84" i="35" s="1"/>
  <c r="AN85" i="35" s="1"/>
  <c r="AN86" i="35" s="1"/>
  <c r="AN87" i="35" s="1"/>
  <c r="AN88" i="35" s="1"/>
  <c r="AN89" i="35" s="1"/>
  <c r="AN90" i="35" s="1"/>
  <c r="AN91" i="35" s="1"/>
  <c r="AN92" i="35" s="1"/>
  <c r="AN93" i="35" s="1"/>
  <c r="AN94" i="35" s="1"/>
  <c r="AN95" i="35" s="1"/>
  <c r="AN96" i="35" s="1"/>
  <c r="AN97" i="35" s="1"/>
  <c r="AN98" i="35" s="1"/>
  <c r="AN99" i="35" s="1"/>
  <c r="AN100" i="35" s="1"/>
  <c r="AN101" i="35" s="1"/>
  <c r="AN102" i="35" s="1"/>
  <c r="AN103" i="35" s="1"/>
  <c r="AN104" i="35" s="1"/>
  <c r="AN105" i="35" s="1"/>
  <c r="AN106" i="35" s="1"/>
  <c r="AN107" i="35" s="1"/>
  <c r="AN108" i="35" s="1"/>
  <c r="AN109" i="35" s="1"/>
  <c r="AN110" i="35" s="1"/>
  <c r="AN111" i="35" s="1"/>
  <c r="AN112" i="35" s="1"/>
  <c r="AN113" i="35" s="1"/>
  <c r="AN114" i="35" s="1"/>
  <c r="AN115" i="35" s="1"/>
  <c r="AN116" i="35" s="1"/>
  <c r="AN117" i="35" s="1"/>
  <c r="AN118" i="35" s="1"/>
  <c r="AN119" i="35" s="1"/>
  <c r="AN120" i="35" s="1"/>
  <c r="AN121" i="35" s="1"/>
  <c r="AN122" i="35" s="1"/>
  <c r="AN123" i="35" s="1"/>
  <c r="AN124" i="35" s="1"/>
  <c r="AN125" i="35" s="1"/>
  <c r="AN126" i="35" s="1"/>
  <c r="AN127" i="35" s="1"/>
  <c r="AN128" i="35" s="1"/>
  <c r="AN129" i="35" s="1"/>
  <c r="AN130" i="35" s="1"/>
  <c r="AN131" i="35" s="1"/>
  <c r="AN132" i="35" s="1"/>
  <c r="AN133" i="35" s="1"/>
  <c r="AN134" i="35" s="1"/>
  <c r="AN135" i="35" s="1"/>
  <c r="AN136" i="35" s="1"/>
  <c r="AN137" i="35" s="1"/>
  <c r="AN138" i="35" s="1"/>
  <c r="AN139" i="35" s="1"/>
  <c r="AN140" i="35" s="1"/>
  <c r="AN141" i="35" s="1"/>
  <c r="AN142" i="35" s="1"/>
  <c r="AN143" i="35" s="1"/>
  <c r="AN144" i="35" s="1"/>
  <c r="AN145" i="35" s="1"/>
  <c r="AN146" i="35" s="1"/>
  <c r="AN147" i="35" s="1"/>
  <c r="AN148" i="35" s="1"/>
  <c r="AN149" i="35" s="1"/>
  <c r="AN150" i="35" s="1"/>
  <c r="AN151" i="35" s="1"/>
  <c r="AN152" i="35" s="1"/>
  <c r="AN153" i="35" s="1"/>
  <c r="AN154" i="35" s="1"/>
  <c r="AN155" i="35" s="1"/>
  <c r="AN156" i="35" s="1"/>
  <c r="AN157" i="35" s="1"/>
  <c r="AN158" i="35" s="1"/>
  <c r="AN159" i="35" s="1"/>
  <c r="AN160" i="35" s="1"/>
  <c r="AN161" i="35" s="1"/>
  <c r="AN162" i="35" s="1"/>
  <c r="AN163" i="35" s="1"/>
  <c r="AN164" i="35" s="1"/>
  <c r="AN165" i="35" s="1"/>
  <c r="AN166" i="35" s="1"/>
  <c r="AN167" i="35" s="1"/>
  <c r="AN168" i="35" s="1"/>
  <c r="AN169" i="35" s="1"/>
  <c r="AN170" i="35" s="1"/>
  <c r="AN171" i="35" s="1"/>
  <c r="AN172" i="35" s="1"/>
  <c r="AN173" i="35" s="1"/>
  <c r="AN174" i="35" s="1"/>
  <c r="AN175" i="35" s="1"/>
  <c r="AN176" i="35" s="1"/>
  <c r="AN177" i="35" s="1"/>
  <c r="AN178" i="35" s="1"/>
  <c r="AN179" i="35" s="1"/>
  <c r="AN180" i="35" s="1"/>
  <c r="AN181" i="35" s="1"/>
  <c r="AN182" i="35" s="1"/>
  <c r="AN183" i="35" s="1"/>
  <c r="AN184" i="35" s="1"/>
  <c r="AN185" i="35" s="1"/>
  <c r="AN186" i="35" s="1"/>
  <c r="AN187" i="35" s="1"/>
  <c r="AN188" i="35" s="1"/>
  <c r="AN189" i="35" s="1"/>
  <c r="AN190" i="35" s="1"/>
  <c r="AN191" i="35" s="1"/>
  <c r="AN192" i="35" s="1"/>
  <c r="AN193" i="35" s="1"/>
  <c r="AN194" i="35" s="1"/>
  <c r="AN195" i="35" s="1"/>
  <c r="AN196" i="35" s="1"/>
  <c r="AN197" i="35" s="1"/>
  <c r="AN198" i="35" s="1"/>
  <c r="AN199" i="35" s="1"/>
  <c r="AN200" i="35" s="1"/>
  <c r="AN201" i="35" s="1"/>
  <c r="AN202" i="35" s="1"/>
  <c r="AN203" i="35" s="1"/>
  <c r="AN204" i="35" s="1"/>
  <c r="AN205" i="35" s="1"/>
  <c r="AN206" i="35" s="1"/>
  <c r="AN207" i="35" s="1"/>
  <c r="AN208" i="35" s="1"/>
  <c r="AN209" i="35" s="1"/>
  <c r="AN210" i="35" s="1"/>
  <c r="AN211" i="35" s="1"/>
  <c r="AN212" i="35" s="1"/>
  <c r="AN213" i="35" s="1"/>
  <c r="AN214" i="35" s="1"/>
  <c r="AN215" i="35" s="1"/>
  <c r="AN216" i="35" s="1"/>
  <c r="AN217" i="35" s="1"/>
  <c r="AN218" i="35" s="1"/>
  <c r="AN219" i="35" s="1"/>
  <c r="AN220" i="35" s="1"/>
  <c r="AN221" i="35" s="1"/>
  <c r="AN222" i="35" s="1"/>
  <c r="AN223" i="35" s="1"/>
  <c r="AN224" i="35" s="1"/>
  <c r="AN225" i="35" s="1"/>
  <c r="AN226" i="35" s="1"/>
  <c r="AN227" i="35" s="1"/>
  <c r="AN228" i="35" s="1"/>
  <c r="AN229" i="35" s="1"/>
  <c r="AN230" i="35" s="1"/>
  <c r="AN231" i="35" s="1"/>
  <c r="AN232" i="35" s="1"/>
  <c r="AN233" i="35" s="1"/>
  <c r="AN234" i="35" s="1"/>
  <c r="AN235" i="35" s="1"/>
  <c r="AN236" i="35" s="1"/>
  <c r="AN237" i="35" s="1"/>
  <c r="AN238" i="35" s="1"/>
  <c r="AN239" i="35" s="1"/>
  <c r="AN240" i="35" s="1"/>
  <c r="AN241" i="35" s="1"/>
  <c r="AN242" i="35" s="1"/>
  <c r="AN243" i="35" s="1"/>
  <c r="AN244" i="35" s="1"/>
  <c r="AN245" i="35" s="1"/>
  <c r="AN246" i="35" s="1"/>
  <c r="AN247" i="35" s="1"/>
  <c r="AN248" i="35" s="1"/>
  <c r="AN249" i="35" s="1"/>
  <c r="AN250" i="35" s="1"/>
  <c r="AN251" i="35" s="1"/>
  <c r="AN252" i="35" s="1"/>
  <c r="AN253" i="35" s="1"/>
  <c r="AN254" i="35" s="1"/>
  <c r="AN255" i="35" s="1"/>
  <c r="AN256" i="35" s="1"/>
  <c r="AN257" i="35" s="1"/>
  <c r="AN258" i="35" s="1"/>
  <c r="AN259" i="35" s="1"/>
  <c r="AN260" i="35" s="1"/>
  <c r="AN261" i="35" s="1"/>
  <c r="AN262" i="35" s="1"/>
  <c r="AN263" i="35" s="1"/>
  <c r="AN264" i="35" s="1"/>
  <c r="AN265" i="35" s="1"/>
  <c r="AN266" i="35" s="1"/>
  <c r="AN267" i="35" s="1"/>
  <c r="AN268" i="35" s="1"/>
  <c r="AN269" i="35" s="1"/>
  <c r="AN270" i="35" s="1"/>
  <c r="AN271" i="35" s="1"/>
  <c r="AN272" i="35" s="1"/>
  <c r="AN273" i="35" s="1"/>
  <c r="AN274" i="35" s="1"/>
  <c r="AN275" i="35" s="1"/>
  <c r="AN276" i="35" s="1"/>
  <c r="AN277" i="35" s="1"/>
  <c r="AN278" i="35" s="1"/>
  <c r="AN279" i="35" s="1"/>
  <c r="AN280" i="35" s="1"/>
  <c r="AN281" i="35" s="1"/>
  <c r="AN282" i="35" s="1"/>
  <c r="AN283" i="35" s="1"/>
  <c r="AN284" i="35" s="1"/>
  <c r="AN285" i="35" s="1"/>
  <c r="AN286" i="35" s="1"/>
  <c r="AN287" i="35" s="1"/>
  <c r="AN288" i="35" s="1"/>
  <c r="AN289" i="35" s="1"/>
  <c r="AN290" i="35" s="1"/>
  <c r="AN291" i="35" s="1"/>
  <c r="AN292" i="35" s="1"/>
  <c r="AN293" i="35" s="1"/>
  <c r="AN294" i="35" s="1"/>
  <c r="AN295" i="35" s="1"/>
  <c r="AN296" i="35" s="1"/>
  <c r="AN297" i="35" s="1"/>
  <c r="AN298" i="35" s="1"/>
  <c r="AN299" i="35" s="1"/>
  <c r="AN300" i="35" s="1"/>
  <c r="AN301" i="35" s="1"/>
  <c r="AN302" i="35" s="1"/>
  <c r="AN303" i="35" s="1"/>
  <c r="AN304" i="35" s="1"/>
  <c r="AN305" i="35" s="1"/>
  <c r="AN306" i="35" s="1"/>
  <c r="AN307" i="35" s="1"/>
  <c r="AN308" i="35" s="1"/>
  <c r="AN309" i="35" s="1"/>
  <c r="AN310" i="35" s="1"/>
  <c r="AN311" i="35" s="1"/>
  <c r="AN312" i="35" s="1"/>
  <c r="AN313" i="35" s="1"/>
  <c r="AN314" i="35" s="1"/>
  <c r="AN315" i="35" s="1"/>
  <c r="AN316" i="35" s="1"/>
  <c r="AN317" i="35" s="1"/>
  <c r="AN318" i="35" s="1"/>
  <c r="AN319" i="35" s="1"/>
  <c r="AN320" i="35" s="1"/>
  <c r="AN321" i="35" s="1"/>
  <c r="AN322" i="35" s="1"/>
  <c r="AN323" i="35" s="1"/>
  <c r="AN324" i="35" s="1"/>
  <c r="AN325" i="35" s="1"/>
  <c r="AN326" i="35" s="1"/>
  <c r="AN327" i="35" s="1"/>
  <c r="AN328" i="35" s="1"/>
  <c r="AN329" i="35" s="1"/>
  <c r="AN330" i="35" s="1"/>
  <c r="AN331" i="35" s="1"/>
  <c r="AN332" i="35" s="1"/>
  <c r="AN333" i="35" s="1"/>
  <c r="AN334" i="35" s="1"/>
  <c r="AN335" i="35" s="1"/>
  <c r="AN336" i="35" s="1"/>
  <c r="AN337" i="35" s="1"/>
  <c r="AN338" i="35" s="1"/>
  <c r="AN339" i="35" s="1"/>
  <c r="AN340" i="35" s="1"/>
  <c r="AN341" i="35" s="1"/>
  <c r="AN342" i="35" s="1"/>
  <c r="AN343" i="35" s="1"/>
  <c r="AN344" i="35" s="1"/>
  <c r="AN345" i="35" s="1"/>
  <c r="AN346" i="35" s="1"/>
  <c r="AN347" i="35" s="1"/>
  <c r="AN348" i="35" s="1"/>
  <c r="AN349" i="35" s="1"/>
  <c r="AN350" i="35" s="1"/>
  <c r="AN351" i="35" s="1"/>
  <c r="AN352" i="35" s="1"/>
  <c r="AN353" i="35" s="1"/>
  <c r="AN354" i="35" s="1"/>
  <c r="AN355" i="35" s="1"/>
  <c r="AN356" i="35" s="1"/>
  <c r="AN357" i="35" s="1"/>
  <c r="AN358" i="35" s="1"/>
  <c r="AN359" i="35" s="1"/>
  <c r="AN360" i="35" s="1"/>
  <c r="AN361" i="35" s="1"/>
  <c r="AN362" i="35" s="1"/>
  <c r="AN363" i="35" s="1"/>
  <c r="AN364" i="35" s="1"/>
  <c r="AN365" i="35" s="1"/>
  <c r="AN366" i="35" s="1"/>
  <c r="AN367" i="35" s="1"/>
  <c r="AN368" i="35" s="1"/>
  <c r="AN369" i="35" s="1"/>
  <c r="AN370" i="35" s="1"/>
  <c r="AN371" i="35" s="1"/>
  <c r="AN372" i="35" s="1"/>
  <c r="AN373" i="35" s="1"/>
  <c r="AN374" i="35" s="1"/>
  <c r="AN375" i="35" s="1"/>
  <c r="AN376" i="35" s="1"/>
  <c r="AN377" i="35" s="1"/>
  <c r="AN378" i="35" s="1"/>
  <c r="AN379" i="35" s="1"/>
  <c r="AN380" i="35" s="1"/>
  <c r="AN381" i="35" s="1"/>
  <c r="AN382" i="35" s="1"/>
  <c r="AN383" i="35" s="1"/>
  <c r="AN384" i="35" s="1"/>
  <c r="AN385" i="35" s="1"/>
  <c r="AN386" i="35" s="1"/>
  <c r="AN387" i="35" s="1"/>
  <c r="AN388" i="35" s="1"/>
  <c r="AN389" i="35" s="1"/>
  <c r="AN390" i="35" s="1"/>
  <c r="AN391" i="35" s="1"/>
  <c r="AN392" i="35" s="1"/>
  <c r="AN393" i="35" s="1"/>
  <c r="AN394" i="35" s="1"/>
  <c r="AN395" i="35" s="1"/>
  <c r="AN396" i="35" s="1"/>
  <c r="AN397" i="35" s="1"/>
  <c r="AN398" i="35" s="1"/>
  <c r="AN399" i="35" s="1"/>
  <c r="AN400" i="35" s="1"/>
  <c r="AN401" i="35" s="1"/>
  <c r="AN402" i="35" s="1"/>
  <c r="AN403" i="35" s="1"/>
  <c r="AN404" i="35" s="1"/>
  <c r="AN405" i="35" s="1"/>
  <c r="AN406" i="35" s="1"/>
  <c r="AN407" i="35" s="1"/>
  <c r="AN408" i="35" s="1"/>
  <c r="AN409" i="35" s="1"/>
  <c r="AN410" i="35" s="1"/>
  <c r="AN411" i="35" s="1"/>
  <c r="AN412" i="35" s="1"/>
  <c r="AN413" i="35" s="1"/>
  <c r="AN414" i="35" s="1"/>
  <c r="AN415" i="35" s="1"/>
  <c r="AN416" i="35" s="1"/>
  <c r="AN417" i="35" s="1"/>
  <c r="AN418" i="35" s="1"/>
  <c r="AN419" i="35" s="1"/>
  <c r="AN420" i="35" s="1"/>
  <c r="AN421" i="35" s="1"/>
  <c r="AN422" i="35" s="1"/>
  <c r="AN423" i="35" s="1"/>
  <c r="AN424" i="35" s="1"/>
  <c r="AN425" i="35" s="1"/>
  <c r="AN426" i="35" s="1"/>
  <c r="AN427" i="35" s="1"/>
  <c r="AN428" i="35" s="1"/>
  <c r="AN429" i="35" s="1"/>
  <c r="AN430" i="35" s="1"/>
  <c r="AN431" i="35" s="1"/>
  <c r="AN432" i="35" s="1"/>
  <c r="AN433" i="35" s="1"/>
  <c r="AN434" i="35" s="1"/>
  <c r="AN435" i="35" s="1"/>
  <c r="AN436" i="35" s="1"/>
  <c r="AN437" i="35" s="1"/>
  <c r="AN438" i="35" s="1"/>
  <c r="AN439" i="35" s="1"/>
  <c r="AN440" i="35" s="1"/>
  <c r="AN441" i="35" s="1"/>
  <c r="AN442" i="35" s="1"/>
  <c r="AN443" i="35" s="1"/>
  <c r="AN444" i="35" s="1"/>
  <c r="AN445" i="35" s="1"/>
  <c r="AN446" i="35" s="1"/>
  <c r="AN447" i="35" s="1"/>
  <c r="AN448" i="35" s="1"/>
  <c r="AN449" i="35" s="1"/>
  <c r="AN450" i="35" s="1"/>
  <c r="AN451" i="35" s="1"/>
  <c r="AN452" i="35" s="1"/>
  <c r="AN453" i="35" s="1"/>
  <c r="AN454" i="35" s="1"/>
  <c r="AN455" i="35" s="1"/>
  <c r="AN456" i="35" s="1"/>
  <c r="AN457" i="35" s="1"/>
  <c r="AN458" i="35" s="1"/>
  <c r="AN459" i="35" s="1"/>
  <c r="AN460" i="35" s="1"/>
  <c r="AN461" i="35" s="1"/>
  <c r="AN462" i="35" s="1"/>
  <c r="AN463" i="35" s="1"/>
  <c r="AN464" i="35" s="1"/>
  <c r="AN465" i="35" s="1"/>
  <c r="AN466" i="35" s="1"/>
  <c r="AN467" i="35" s="1"/>
  <c r="AN468" i="35" s="1"/>
  <c r="AN469" i="35" s="1"/>
  <c r="AN470" i="35" s="1"/>
  <c r="AN471" i="35" s="1"/>
  <c r="AN472" i="35" s="1"/>
  <c r="AN473" i="35" s="1"/>
  <c r="AN474" i="35" s="1"/>
  <c r="AN475" i="35" s="1"/>
  <c r="AN476" i="35" s="1"/>
  <c r="AN477" i="35" s="1"/>
  <c r="AN478" i="35" s="1"/>
  <c r="AN479" i="35" s="1"/>
  <c r="AN480" i="35" s="1"/>
  <c r="AN481" i="35" s="1"/>
  <c r="AN482" i="35" s="1"/>
  <c r="AN483" i="35" s="1"/>
  <c r="AN484" i="35" s="1"/>
  <c r="AN485" i="35" s="1"/>
  <c r="AN486" i="35" s="1"/>
  <c r="AN487" i="35" s="1"/>
  <c r="AN488" i="35" s="1"/>
  <c r="AN489" i="35" s="1"/>
  <c r="AN490" i="35" s="1"/>
  <c r="AN491" i="35" s="1"/>
  <c r="AN492" i="35" s="1"/>
  <c r="AN493" i="35" s="1"/>
  <c r="AN494" i="35" s="1"/>
  <c r="AN495" i="35" s="1"/>
  <c r="AN496" i="35" s="1"/>
  <c r="AN497" i="35" s="1"/>
  <c r="AN498" i="35" s="1"/>
  <c r="AN499" i="35" s="1"/>
  <c r="AN500" i="35" s="1"/>
  <c r="AN501" i="35" s="1"/>
  <c r="AN502" i="35" s="1"/>
  <c r="AN503" i="35" s="1"/>
  <c r="AN504" i="35" s="1"/>
  <c r="AN505" i="35" s="1"/>
  <c r="AN506" i="35" s="1"/>
  <c r="AN507" i="35" s="1"/>
  <c r="AN508" i="35" s="1"/>
  <c r="AN509" i="35" s="1"/>
  <c r="AN510" i="35" s="1"/>
  <c r="AN511" i="35" s="1"/>
  <c r="AN512" i="35" s="1"/>
  <c r="AN513" i="35" s="1"/>
  <c r="AN514" i="35" s="1"/>
  <c r="AN515" i="35" s="1"/>
  <c r="AN516" i="35" s="1"/>
  <c r="AN517" i="35" s="1"/>
  <c r="AN518" i="35" s="1"/>
  <c r="AN519" i="35" s="1"/>
  <c r="AN520" i="35" s="1"/>
  <c r="AN521" i="35" s="1"/>
  <c r="AN522" i="35" s="1"/>
  <c r="AN523" i="35" s="1"/>
  <c r="AN524" i="35" s="1"/>
  <c r="AN525" i="35" s="1"/>
  <c r="AN526" i="35" s="1"/>
  <c r="AN527" i="35" s="1"/>
  <c r="AN528" i="35" s="1"/>
  <c r="AN529" i="35" s="1"/>
  <c r="AN530" i="35" s="1"/>
  <c r="AN531" i="35" s="1"/>
  <c r="AN532" i="35" s="1"/>
  <c r="AN533" i="35" s="1"/>
  <c r="AN534" i="35" s="1"/>
  <c r="AN535" i="35" s="1"/>
  <c r="AN536" i="35" s="1"/>
  <c r="AN537" i="35" s="1"/>
  <c r="AN538" i="35" s="1"/>
  <c r="AN539" i="35" s="1"/>
  <c r="AN540" i="35" s="1"/>
  <c r="AN541" i="35" s="1"/>
  <c r="AN542" i="35" s="1"/>
  <c r="AN543" i="35" s="1"/>
  <c r="AN544" i="35" s="1"/>
  <c r="AN545" i="35" s="1"/>
  <c r="AN546" i="35" s="1"/>
  <c r="AN547" i="35" s="1"/>
  <c r="AN548" i="35" s="1"/>
  <c r="AN549" i="35" s="1"/>
  <c r="AN550" i="35" s="1"/>
  <c r="AN551" i="35" s="1"/>
  <c r="AN552" i="35" s="1"/>
  <c r="AN553" i="35" s="1"/>
  <c r="AN554" i="35" s="1"/>
  <c r="AN555" i="35" s="1"/>
  <c r="AN556" i="35" s="1"/>
  <c r="AN557" i="35" s="1"/>
  <c r="AN558" i="35" s="1"/>
  <c r="AN559" i="35" s="1"/>
  <c r="AN560" i="35" s="1"/>
  <c r="AN561" i="35" s="1"/>
  <c r="AN562" i="35" s="1"/>
  <c r="AN563" i="35" s="1"/>
  <c r="AN564" i="35" s="1"/>
  <c r="AN565" i="35" s="1"/>
  <c r="AN566" i="35" s="1"/>
  <c r="AN567" i="35" s="1"/>
  <c r="AN568" i="35" s="1"/>
  <c r="AN569" i="35" s="1"/>
  <c r="AN570" i="35" s="1"/>
  <c r="AN571" i="35" s="1"/>
  <c r="AN572" i="35" s="1"/>
  <c r="AN573" i="35" s="1"/>
  <c r="AN574" i="35" s="1"/>
  <c r="AN575" i="35" s="1"/>
  <c r="AN576" i="35" s="1"/>
  <c r="AN577" i="35" s="1"/>
  <c r="AN578" i="35" s="1"/>
  <c r="AN579" i="35" s="1"/>
  <c r="AN580" i="35" s="1"/>
  <c r="AN581" i="35" s="1"/>
  <c r="AN582" i="35" s="1"/>
  <c r="AN583" i="35" s="1"/>
  <c r="AN584" i="35" s="1"/>
  <c r="AN585" i="35" s="1"/>
  <c r="AN586" i="35" s="1"/>
  <c r="AN587" i="35" s="1"/>
  <c r="AN588" i="35" s="1"/>
  <c r="AN589" i="35" s="1"/>
  <c r="AN590" i="35" s="1"/>
  <c r="AN591" i="35" s="1"/>
  <c r="AN592" i="35" s="1"/>
  <c r="AN593" i="35" s="1"/>
  <c r="AN594" i="35" s="1"/>
  <c r="AN595" i="35" s="1"/>
  <c r="AN596" i="35" s="1"/>
  <c r="AN597" i="35" s="1"/>
  <c r="AN598" i="35" s="1"/>
  <c r="AN599" i="35" s="1"/>
  <c r="AN600" i="35" s="1"/>
  <c r="AN601" i="35" s="1"/>
  <c r="AN602" i="35" s="1"/>
  <c r="AN603" i="35" s="1"/>
  <c r="AN604" i="35" s="1"/>
  <c r="AN605" i="35" s="1"/>
  <c r="AN606" i="35" s="1"/>
  <c r="AN607" i="35" s="1"/>
  <c r="AN608" i="35" s="1"/>
  <c r="AN609" i="35" s="1"/>
  <c r="AN610" i="35" s="1"/>
  <c r="AN611" i="35" s="1"/>
  <c r="AN612" i="35" s="1"/>
  <c r="AN613" i="35" s="1"/>
  <c r="AN614" i="35" s="1"/>
  <c r="AN615" i="35" s="1"/>
  <c r="AN616" i="35" s="1"/>
  <c r="AN617" i="35" s="1"/>
  <c r="AN618" i="35" s="1"/>
  <c r="AN619" i="35" s="1"/>
  <c r="AN620" i="35" s="1"/>
  <c r="AN621" i="35" s="1"/>
  <c r="AN622" i="35" s="1"/>
  <c r="AN623" i="35" s="1"/>
  <c r="AN624" i="35" s="1"/>
  <c r="AN625" i="35" s="1"/>
  <c r="AN626" i="35" s="1"/>
  <c r="AN627" i="35" s="1"/>
  <c r="AN628" i="35" s="1"/>
  <c r="AN629" i="35" s="1"/>
  <c r="AN630" i="35" s="1"/>
  <c r="AN631" i="35" s="1"/>
  <c r="AN632" i="35" s="1"/>
  <c r="AN633" i="35" s="1"/>
  <c r="AN634" i="35" s="1"/>
  <c r="AN635" i="35" s="1"/>
  <c r="AN636" i="35" s="1"/>
  <c r="AN637" i="35" s="1"/>
  <c r="AN638" i="35" s="1"/>
  <c r="AN639" i="35" s="1"/>
  <c r="AN640" i="35" s="1"/>
  <c r="AN641" i="35" s="1"/>
  <c r="AN642" i="35" s="1"/>
  <c r="AN643" i="35" s="1"/>
  <c r="AN644" i="35" s="1"/>
  <c r="AN645" i="35" s="1"/>
  <c r="AN646" i="35" s="1"/>
  <c r="AN647" i="35" s="1"/>
  <c r="AN648" i="35" s="1"/>
  <c r="AN649" i="35" s="1"/>
  <c r="AN650" i="35" s="1"/>
  <c r="AN651" i="35" s="1"/>
  <c r="AN652" i="35" s="1"/>
  <c r="AN653" i="35" s="1"/>
  <c r="AN654" i="35" s="1"/>
  <c r="AN655" i="35" s="1"/>
  <c r="AN656" i="35" s="1"/>
  <c r="AN657" i="35" s="1"/>
  <c r="AN658" i="35" s="1"/>
  <c r="AN659" i="35" s="1"/>
  <c r="AN660" i="35" s="1"/>
  <c r="AN661" i="35" s="1"/>
  <c r="AN662" i="35" s="1"/>
  <c r="AN663" i="35" s="1"/>
  <c r="AN664" i="35" s="1"/>
  <c r="AN665" i="35" s="1"/>
  <c r="AN666" i="35" s="1"/>
  <c r="AN667" i="35" s="1"/>
  <c r="AN668" i="35" s="1"/>
  <c r="AN669" i="35" s="1"/>
  <c r="AN670" i="35" s="1"/>
  <c r="AN671" i="35" s="1"/>
  <c r="AN672" i="35" s="1"/>
  <c r="AN673" i="35" s="1"/>
  <c r="AN674" i="35" s="1"/>
  <c r="AN675" i="35" s="1"/>
  <c r="AN676" i="35" s="1"/>
  <c r="AN677" i="35" s="1"/>
  <c r="AN678" i="35" s="1"/>
  <c r="AN679" i="35" s="1"/>
  <c r="AN680" i="35" s="1"/>
  <c r="AN681" i="35" s="1"/>
  <c r="AN682" i="35" s="1"/>
  <c r="AN683" i="35" s="1"/>
  <c r="AN684" i="35" s="1"/>
  <c r="AN685" i="35" s="1"/>
  <c r="AN686" i="35" s="1"/>
  <c r="AN687" i="35" s="1"/>
  <c r="AN688" i="35" s="1"/>
  <c r="AN689" i="35" s="1"/>
  <c r="AN690" i="35" s="1"/>
  <c r="AN691" i="35" s="1"/>
  <c r="AN692" i="35" s="1"/>
  <c r="AN693" i="35" s="1"/>
  <c r="AN694" i="35" s="1"/>
  <c r="AN695" i="35" s="1"/>
  <c r="AN696" i="35" s="1"/>
  <c r="AN697" i="35" s="1"/>
  <c r="AN698" i="35" s="1"/>
  <c r="AN699" i="35" s="1"/>
  <c r="AN700" i="35" s="1"/>
  <c r="AN701" i="35" s="1"/>
  <c r="AN702" i="35" s="1"/>
  <c r="AN703" i="35" s="1"/>
  <c r="AN704" i="35" s="1"/>
  <c r="AN705" i="35" s="1"/>
  <c r="AN706" i="35" s="1"/>
  <c r="AN707" i="35" s="1"/>
  <c r="AN708" i="35" s="1"/>
  <c r="AN709" i="35" s="1"/>
  <c r="AN710" i="35" s="1"/>
  <c r="AN711" i="35" s="1"/>
  <c r="AN712" i="35" s="1"/>
  <c r="AN713" i="35" s="1"/>
  <c r="AN714" i="35" s="1"/>
  <c r="AN715" i="35" s="1"/>
  <c r="AN716" i="35" s="1"/>
  <c r="AN717" i="35" s="1"/>
  <c r="AN718" i="35" s="1"/>
  <c r="AN719" i="35" s="1"/>
  <c r="AN720" i="35" s="1"/>
  <c r="AN721" i="35" s="1"/>
  <c r="AN722" i="35" s="1"/>
  <c r="AN723" i="35" s="1"/>
  <c r="AN724" i="35" s="1"/>
  <c r="AN725" i="35" s="1"/>
  <c r="AN726" i="35" s="1"/>
  <c r="AN727" i="35" s="1"/>
  <c r="AN728" i="35" s="1"/>
  <c r="AN729" i="35" s="1"/>
  <c r="AN730" i="35" s="1"/>
  <c r="AN731" i="35" s="1"/>
  <c r="AN732" i="35" s="1"/>
  <c r="AN733" i="35" s="1"/>
  <c r="AN734" i="35" s="1"/>
  <c r="AN735" i="35" s="1"/>
  <c r="AN736" i="35" s="1"/>
  <c r="AN737" i="35" s="1"/>
  <c r="AN738" i="35" s="1"/>
  <c r="AN739" i="35" s="1"/>
  <c r="AN740" i="35" s="1"/>
  <c r="AN741" i="35" s="1"/>
  <c r="AN742" i="35" s="1"/>
  <c r="AN743" i="35" s="1"/>
  <c r="AN744" i="35" s="1"/>
  <c r="AN745" i="35" s="1"/>
  <c r="AN746" i="35" s="1"/>
  <c r="AN747" i="35" s="1"/>
  <c r="AN748" i="35" s="1"/>
  <c r="AN749" i="35" s="1"/>
  <c r="AN750" i="35" s="1"/>
  <c r="AN751" i="35" s="1"/>
  <c r="AN752" i="35" s="1"/>
  <c r="AN753" i="35" s="1"/>
  <c r="AN754" i="35" s="1"/>
  <c r="AN755" i="35" s="1"/>
  <c r="AN756" i="35" s="1"/>
  <c r="AN757" i="35" s="1"/>
  <c r="AN758" i="35" s="1"/>
  <c r="AN759" i="35" s="1"/>
  <c r="AN760" i="35" s="1"/>
  <c r="AN761" i="35" s="1"/>
  <c r="AN762" i="35" s="1"/>
  <c r="AN763" i="35" s="1"/>
  <c r="AN764" i="35" s="1"/>
  <c r="AN765" i="35" s="1"/>
  <c r="AN766" i="35" s="1"/>
  <c r="AN767" i="35" s="1"/>
  <c r="AN768" i="35" s="1"/>
  <c r="AN769" i="35" s="1"/>
  <c r="AN770" i="35" s="1"/>
  <c r="AN771" i="35" s="1"/>
  <c r="AN772" i="35" s="1"/>
  <c r="AN773" i="35" s="1"/>
  <c r="AN774" i="35" s="1"/>
  <c r="AN775" i="35" s="1"/>
  <c r="AN776" i="35" s="1"/>
  <c r="AN777" i="35" s="1"/>
  <c r="AN778" i="35" s="1"/>
  <c r="AN779" i="35" s="1"/>
  <c r="AN780" i="35" s="1"/>
  <c r="AN781" i="35" s="1"/>
  <c r="AN782" i="35" s="1"/>
  <c r="AN783" i="35" s="1"/>
  <c r="AN784" i="35" s="1"/>
  <c r="AN785" i="35" s="1"/>
  <c r="AN786" i="35" s="1"/>
  <c r="AN787" i="35" s="1"/>
  <c r="AN788" i="35" s="1"/>
  <c r="AN789" i="35" s="1"/>
  <c r="AN790" i="35" s="1"/>
  <c r="AN791" i="35" s="1"/>
  <c r="AN792" i="35" s="1"/>
  <c r="AN793" i="35" s="1"/>
  <c r="AN794" i="35" s="1"/>
  <c r="AN795" i="35" s="1"/>
  <c r="AN796" i="35" s="1"/>
  <c r="AN797" i="35" s="1"/>
  <c r="AN798" i="35" s="1"/>
  <c r="AN799" i="35" s="1"/>
  <c r="AN800" i="35" s="1"/>
  <c r="AN801" i="35" s="1"/>
  <c r="AN802" i="35" s="1"/>
  <c r="AN803" i="35" s="1"/>
  <c r="AN804" i="35" s="1"/>
  <c r="AN805" i="35" s="1"/>
  <c r="AN806" i="35" s="1"/>
  <c r="AN807" i="35" s="1"/>
  <c r="AN808" i="35" s="1"/>
  <c r="AN809" i="35" s="1"/>
  <c r="AN810" i="35" s="1"/>
  <c r="AN811" i="35" s="1"/>
  <c r="AN812" i="35" s="1"/>
  <c r="AN813" i="35" s="1"/>
  <c r="AN814" i="35" s="1"/>
  <c r="AN815" i="35" s="1"/>
  <c r="AN816" i="35" s="1"/>
  <c r="AN817" i="35" s="1"/>
  <c r="AN818" i="35" s="1"/>
  <c r="E12" i="35"/>
  <c r="F12" i="35" l="1"/>
  <c r="E102" i="35"/>
  <c r="G12" i="35" l="1"/>
  <c r="F102" i="35"/>
  <c r="G102" i="35" l="1"/>
  <c r="H12" i="35"/>
  <c r="H102" i="35" l="1"/>
  <c r="I12" i="35"/>
  <c r="J12" i="35" l="1"/>
  <c r="I102" i="35"/>
  <c r="J102" i="35" l="1"/>
  <c r="K12" i="35"/>
  <c r="K102" i="35" l="1"/>
  <c r="L12" i="35"/>
  <c r="L102" i="35" l="1"/>
  <c r="M12" i="35"/>
  <c r="N12" i="35" l="1"/>
  <c r="M102" i="35"/>
  <c r="N102" i="35" l="1"/>
  <c r="O12" i="35"/>
  <c r="O102" i="35" l="1"/>
  <c r="D13" i="35"/>
  <c r="D103" i="35" l="1"/>
  <c r="E13" i="35"/>
  <c r="F13" i="35" l="1"/>
  <c r="E103" i="35"/>
  <c r="F103" i="35" l="1"/>
  <c r="G13" i="35"/>
  <c r="G103" i="35" l="1"/>
  <c r="H13" i="35"/>
  <c r="I13" i="35" l="1"/>
  <c r="H103" i="35"/>
  <c r="J13" i="35" l="1"/>
  <c r="I103" i="35"/>
  <c r="J103" i="35" l="1"/>
  <c r="K13" i="35"/>
  <c r="K103" i="35" l="1"/>
  <c r="L13" i="35"/>
  <c r="M13" i="35" l="1"/>
  <c r="L103" i="35"/>
  <c r="N13" i="35" l="1"/>
  <c r="M103" i="35"/>
  <c r="N103" i="35" l="1"/>
  <c r="O13" i="35"/>
  <c r="O103" i="35" l="1"/>
  <c r="D14" i="35"/>
  <c r="E14" i="35" l="1"/>
  <c r="D104" i="35"/>
  <c r="F14" i="35" l="1"/>
  <c r="E104" i="35"/>
  <c r="F104" i="35" l="1"/>
  <c r="G14" i="35"/>
  <c r="G104" i="35" l="1"/>
  <c r="H14" i="35"/>
  <c r="I14" i="35" l="1"/>
  <c r="H104" i="35"/>
  <c r="J14" i="35" l="1"/>
  <c r="I104" i="35"/>
  <c r="K14" i="35" l="1"/>
  <c r="J104" i="35"/>
  <c r="K104" i="35" l="1"/>
  <c r="L14" i="35"/>
  <c r="L104" i="35" l="1"/>
  <c r="M14" i="35"/>
  <c r="N14" i="35" l="1"/>
  <c r="M104" i="35"/>
  <c r="N104" i="35" l="1"/>
  <c r="O14" i="35"/>
  <c r="O104" i="35" l="1"/>
  <c r="D15" i="35"/>
  <c r="D105" i="35" l="1"/>
  <c r="E15" i="35"/>
  <c r="F15" i="35" l="1"/>
  <c r="E105" i="35"/>
  <c r="F105" i="35" l="1"/>
  <c r="G15" i="35"/>
  <c r="H15" i="35" l="1"/>
  <c r="G105" i="35"/>
  <c r="I15" i="35" l="1"/>
  <c r="H105" i="35"/>
  <c r="I105" i="35" l="1"/>
  <c r="J15" i="35"/>
  <c r="J105" i="35" l="1"/>
  <c r="K15" i="35"/>
  <c r="K105" i="35" l="1"/>
  <c r="L15" i="35"/>
  <c r="M15" i="35" l="1"/>
  <c r="L105" i="35"/>
  <c r="N15" i="35" l="1"/>
  <c r="M105" i="35"/>
  <c r="N105" i="35" l="1"/>
  <c r="O15" i="35"/>
  <c r="O105" i="35" l="1"/>
  <c r="D16" i="35"/>
  <c r="D106" i="35" l="1"/>
  <c r="E16" i="35"/>
  <c r="E106" i="35" l="1"/>
  <c r="F16" i="35"/>
  <c r="F106" i="35" l="1"/>
  <c r="G16" i="35"/>
  <c r="H16" i="35" l="1"/>
  <c r="G106" i="35"/>
  <c r="H106" i="35" l="1"/>
  <c r="I16" i="35"/>
  <c r="J16" i="35" l="1"/>
  <c r="I106" i="35"/>
  <c r="J106" i="35" l="1"/>
  <c r="K16" i="35"/>
  <c r="K106" i="35" l="1"/>
  <c r="L16" i="35"/>
  <c r="M16" i="35" l="1"/>
  <c r="L106" i="35"/>
  <c r="N16" i="35" l="1"/>
  <c r="M106" i="35"/>
  <c r="N106" i="35" l="1"/>
  <c r="O16" i="35"/>
  <c r="O106" i="35" l="1"/>
  <c r="D17" i="35"/>
  <c r="E17" i="35" l="1"/>
  <c r="D107" i="35"/>
  <c r="F17" i="35" l="1"/>
  <c r="E107" i="35"/>
  <c r="G17" i="35" l="1"/>
  <c r="F107" i="35"/>
  <c r="G107" i="35" l="1"/>
  <c r="H17" i="35"/>
  <c r="H107" i="35" l="1"/>
  <c r="I17" i="35"/>
  <c r="J17" i="35" l="1"/>
  <c r="I107" i="35"/>
  <c r="J107" i="35" l="1"/>
  <c r="K17" i="35"/>
  <c r="L17" i="35" l="1"/>
  <c r="K107" i="35"/>
  <c r="L107" i="35" l="1"/>
  <c r="M17" i="35"/>
  <c r="N17" i="35" l="1"/>
  <c r="M107" i="35"/>
  <c r="O17" i="35" l="1"/>
  <c r="N107" i="35"/>
  <c r="O107" i="35" l="1"/>
  <c r="D18" i="35"/>
  <c r="D108" i="35" l="1"/>
  <c r="E18" i="35"/>
  <c r="E108" i="35" l="1"/>
  <c r="F18" i="35"/>
  <c r="F108" i="35" l="1"/>
  <c r="G18" i="35"/>
  <c r="G108" i="35" l="1"/>
  <c r="H18" i="35"/>
  <c r="I18" i="35" l="1"/>
  <c r="H108" i="35"/>
  <c r="J18" i="35" l="1"/>
  <c r="I108" i="35"/>
  <c r="J108" i="35" l="1"/>
  <c r="K18" i="35"/>
  <c r="K108" i="35" l="1"/>
  <c r="L18" i="35"/>
  <c r="L108" i="35" l="1"/>
  <c r="M18" i="35"/>
  <c r="N18" i="35" l="1"/>
  <c r="M108" i="35"/>
  <c r="N108" i="35" l="1"/>
  <c r="O18" i="35"/>
  <c r="O108" i="35" l="1"/>
  <c r="D19" i="35"/>
  <c r="E19" i="35" l="1"/>
  <c r="D109" i="35"/>
  <c r="F19" i="35" l="1"/>
  <c r="E109" i="35"/>
  <c r="F109" i="35" l="1"/>
  <c r="G19" i="35"/>
  <c r="G109" i="35" l="1"/>
  <c r="H19" i="35"/>
  <c r="H109" i="35" l="1"/>
  <c r="I19" i="35"/>
  <c r="J19" i="35" l="1"/>
  <c r="I109" i="35"/>
  <c r="J109" i="35" l="1"/>
  <c r="K19" i="35"/>
  <c r="K109" i="35" l="1"/>
  <c r="L19" i="35"/>
  <c r="M19" i="35" l="1"/>
  <c r="L109" i="35"/>
  <c r="N19" i="35" l="1"/>
  <c r="M109" i="35"/>
  <c r="N109" i="35" l="1"/>
  <c r="O19" i="35"/>
  <c r="O109" i="35" l="1"/>
  <c r="D20" i="35"/>
  <c r="D110" i="35" l="1"/>
  <c r="E20" i="35"/>
  <c r="E110" i="35" l="1"/>
  <c r="F20" i="35"/>
  <c r="F110" i="35" l="1"/>
  <c r="G20" i="35"/>
  <c r="H20" i="35" l="1"/>
  <c r="G110" i="35"/>
  <c r="H110" i="35" l="1"/>
  <c r="I20" i="35"/>
  <c r="J20" i="35" l="1"/>
  <c r="I110" i="35"/>
  <c r="J110" i="35" l="1"/>
  <c r="K20" i="35"/>
  <c r="L20" i="35" l="1"/>
  <c r="K110" i="35"/>
  <c r="L110" i="35" l="1"/>
  <c r="M20" i="35"/>
  <c r="N20" i="35" l="1"/>
  <c r="M110" i="35"/>
  <c r="N110" i="35" l="1"/>
  <c r="O20" i="35"/>
  <c r="O110" i="35" l="1"/>
  <c r="D21" i="35"/>
  <c r="E21" i="35" l="1"/>
  <c r="D111" i="35"/>
  <c r="F21" i="35" l="1"/>
  <c r="E111" i="35"/>
  <c r="G21" i="35" l="1"/>
  <c r="F111" i="35"/>
  <c r="G111" i="35" l="1"/>
  <c r="H21" i="35"/>
  <c r="I21" i="35" l="1"/>
  <c r="H111" i="35"/>
  <c r="I111" i="35" l="1"/>
  <c r="J21" i="35"/>
  <c r="J111" i="35" l="1"/>
  <c r="K21" i="35"/>
  <c r="K111" i="35" l="1"/>
  <c r="L21" i="35"/>
  <c r="M21" i="35" l="1"/>
  <c r="L111" i="35"/>
  <c r="N21" i="35" l="1"/>
  <c r="M111" i="35"/>
  <c r="N111" i="35" l="1"/>
  <c r="O21" i="35"/>
  <c r="O111" i="35" l="1"/>
  <c r="D22" i="35"/>
  <c r="E22" i="35" l="1"/>
  <c r="D112" i="35"/>
  <c r="F22" i="35" l="1"/>
  <c r="E112" i="35"/>
  <c r="F112" i="35" l="1"/>
  <c r="G22" i="35"/>
  <c r="H22" i="35" l="1"/>
  <c r="G112" i="35"/>
  <c r="I22" i="35" l="1"/>
  <c r="H112" i="35"/>
  <c r="J22" i="35" l="1"/>
  <c r="I112" i="35"/>
  <c r="J112" i="35" l="1"/>
  <c r="K22" i="35"/>
  <c r="K112" i="35" l="1"/>
  <c r="L22" i="35"/>
  <c r="L112" i="35" l="1"/>
  <c r="M22" i="35"/>
  <c r="N22" i="35" l="1"/>
  <c r="M112" i="35"/>
  <c r="O22" i="35" l="1"/>
  <c r="N112" i="35"/>
  <c r="O112" i="35" l="1"/>
  <c r="D23" i="35"/>
  <c r="E23" i="35" l="1"/>
  <c r="D113" i="35"/>
  <c r="F23" i="35" l="1"/>
  <c r="E113" i="35"/>
  <c r="F113" i="35" l="1"/>
  <c r="G23" i="35"/>
  <c r="H23" i="35" l="1"/>
  <c r="G113" i="35"/>
  <c r="I23" i="35" l="1"/>
  <c r="H113" i="35"/>
  <c r="J23" i="35" l="1"/>
  <c r="I113" i="35"/>
  <c r="J113" i="35" l="1"/>
  <c r="K23" i="35"/>
  <c r="K113" i="35" l="1"/>
  <c r="L23" i="35"/>
  <c r="M23" i="35" l="1"/>
  <c r="L113" i="35"/>
  <c r="N23" i="35" l="1"/>
  <c r="M113" i="35"/>
  <c r="N113" i="35" l="1"/>
  <c r="O23" i="35"/>
  <c r="O113" i="35" l="1"/>
  <c r="D24" i="35"/>
  <c r="D114" i="35" l="1"/>
  <c r="E24" i="35"/>
  <c r="F24" i="35" l="1"/>
  <c r="E114" i="35"/>
  <c r="F114" i="35" l="1"/>
  <c r="G24" i="35"/>
  <c r="H24" i="35" l="1"/>
  <c r="G114" i="35"/>
  <c r="H114" i="35" l="1"/>
  <c r="I24" i="35"/>
  <c r="I114" i="35" l="1"/>
  <c r="J24" i="35"/>
  <c r="J114" i="35" l="1"/>
  <c r="K24" i="35"/>
  <c r="K114" i="35" l="1"/>
  <c r="L24" i="35"/>
  <c r="L114" i="35" l="1"/>
  <c r="M24" i="35"/>
  <c r="N24" i="35" l="1"/>
  <c r="M114" i="35"/>
  <c r="O24" i="35" l="1"/>
  <c r="N114" i="35"/>
  <c r="O114" i="35" l="1"/>
  <c r="D25" i="35"/>
  <c r="D115" i="35" l="1"/>
  <c r="E25" i="35"/>
  <c r="E115" i="35" l="1"/>
  <c r="F25" i="35"/>
  <c r="F115" i="35" l="1"/>
  <c r="G25" i="35"/>
  <c r="G115" i="35" l="1"/>
  <c r="H25" i="35"/>
  <c r="I25" i="35" l="1"/>
  <c r="H115" i="35"/>
  <c r="I115" i="35" l="1"/>
  <c r="J25" i="35"/>
  <c r="J115" i="35" l="1"/>
  <c r="K25" i="35"/>
  <c r="L25" i="35" l="1"/>
  <c r="K115" i="35"/>
  <c r="L115" i="35" l="1"/>
  <c r="M25" i="35"/>
  <c r="N25" i="35" l="1"/>
  <c r="M115" i="35"/>
  <c r="O25" i="35" l="1"/>
  <c r="N115" i="35"/>
  <c r="O115" i="35" l="1"/>
  <c r="D26" i="35"/>
  <c r="D116" i="35" l="1"/>
  <c r="E26" i="35"/>
  <c r="F26" i="35" l="1"/>
  <c r="E116" i="35"/>
  <c r="F116" i="35" l="1"/>
  <c r="G26" i="35"/>
  <c r="G116" i="35" l="1"/>
  <c r="H26" i="35"/>
  <c r="I26" i="35" l="1"/>
  <c r="H116" i="35"/>
  <c r="I116" i="35" l="1"/>
  <c r="J26" i="35"/>
  <c r="J116" i="35" l="1"/>
  <c r="K26" i="35"/>
  <c r="K116" i="35" l="1"/>
  <c r="L26" i="35"/>
  <c r="L116" i="35" l="1"/>
  <c r="M26" i="35"/>
  <c r="N26" i="35" l="1"/>
  <c r="M116" i="35"/>
  <c r="N116" i="35" l="1"/>
  <c r="O26" i="35"/>
  <c r="D27" i="35" l="1"/>
  <c r="O116" i="35"/>
  <c r="D117" i="35" l="1"/>
  <c r="E27" i="35"/>
  <c r="F27" i="35" l="1"/>
  <c r="E117" i="35"/>
  <c r="F117" i="35" l="1"/>
  <c r="G27" i="35"/>
  <c r="G117" i="35" l="1"/>
  <c r="H27" i="35"/>
  <c r="I27" i="35" l="1"/>
  <c r="H117" i="35"/>
  <c r="J27" i="35" l="1"/>
  <c r="I117" i="35"/>
  <c r="K27" i="35" l="1"/>
  <c r="J117" i="35"/>
  <c r="K117" i="35" l="1"/>
  <c r="L27" i="35"/>
  <c r="M27" i="35" l="1"/>
  <c r="L117" i="35"/>
  <c r="M117" i="35" l="1"/>
  <c r="N27" i="35"/>
  <c r="N117" i="35" l="1"/>
  <c r="O27" i="35"/>
  <c r="O117" i="35" l="1"/>
  <c r="D28" i="35"/>
  <c r="E28" i="35" l="1"/>
  <c r="D118" i="35"/>
  <c r="F28" i="35" l="1"/>
  <c r="E118" i="35"/>
  <c r="F118" i="35" l="1"/>
  <c r="G28" i="35"/>
  <c r="G118" i="35" l="1"/>
  <c r="H28" i="35"/>
  <c r="H118" i="35" l="1"/>
  <c r="I28" i="35"/>
  <c r="J28" i="35" l="1"/>
  <c r="I118" i="35"/>
  <c r="J118" i="35" l="1"/>
  <c r="K28" i="35"/>
  <c r="K118" i="35" l="1"/>
  <c r="L28" i="35"/>
  <c r="L118" i="35" l="1"/>
  <c r="M28" i="35"/>
  <c r="M118" i="35" l="1"/>
  <c r="N28" i="35"/>
  <c r="N118" i="35" l="1"/>
  <c r="O28" i="35"/>
  <c r="D29" i="35" l="1"/>
  <c r="O118" i="35"/>
  <c r="D119" i="35" l="1"/>
  <c r="E29" i="35"/>
  <c r="F29" i="35" l="1"/>
  <c r="E119" i="35"/>
  <c r="F119" i="35" l="1"/>
  <c r="G29" i="35"/>
  <c r="G119" i="35" l="1"/>
  <c r="H29" i="35"/>
  <c r="H119" i="35" l="1"/>
  <c r="I29" i="35"/>
  <c r="J29" i="35" l="1"/>
  <c r="I119" i="35"/>
  <c r="J119" i="35" l="1"/>
  <c r="K29" i="35"/>
  <c r="K119" i="35" l="1"/>
  <c r="L29" i="35"/>
  <c r="L119" i="35" l="1"/>
  <c r="M29" i="35"/>
  <c r="N29" i="35" l="1"/>
  <c r="M119" i="35"/>
  <c r="O29" i="35" l="1"/>
  <c r="N119" i="35"/>
  <c r="O119" i="35" l="1"/>
  <c r="D30" i="35"/>
  <c r="D120" i="35" l="1"/>
  <c r="E30" i="35"/>
  <c r="F30" i="35" l="1"/>
  <c r="E120" i="35"/>
  <c r="F120" i="35" l="1"/>
  <c r="G30" i="35"/>
  <c r="H30" i="35" l="1"/>
  <c r="G120" i="35"/>
  <c r="H120" i="35" l="1"/>
  <c r="I30" i="35"/>
  <c r="J30" i="35" l="1"/>
  <c r="I120" i="35"/>
  <c r="K30" i="35" l="1"/>
  <c r="J120" i="35"/>
  <c r="K120" i="35" l="1"/>
  <c r="L30" i="35"/>
  <c r="L120" i="35" l="1"/>
  <c r="M30" i="35"/>
  <c r="N30" i="35" l="1"/>
  <c r="M120" i="35"/>
  <c r="N120" i="35" l="1"/>
  <c r="O30" i="35"/>
  <c r="O120" i="35" l="1"/>
  <c r="D31" i="35"/>
  <c r="D121" i="35" l="1"/>
  <c r="E31" i="35"/>
  <c r="F31" i="35" l="1"/>
  <c r="E121" i="35"/>
  <c r="F121" i="35" l="1"/>
  <c r="G31" i="35"/>
  <c r="G121" i="35" l="1"/>
  <c r="H31" i="35"/>
  <c r="I31" i="35" l="1"/>
  <c r="H121" i="35"/>
  <c r="J31" i="35" l="1"/>
  <c r="I121" i="35"/>
  <c r="J121" i="35" l="1"/>
  <c r="K31" i="35"/>
  <c r="L31" i="35" l="1"/>
  <c r="K121" i="35"/>
  <c r="M31" i="35" l="1"/>
  <c r="L121" i="35"/>
  <c r="N31" i="35" l="1"/>
  <c r="M121" i="35"/>
  <c r="N121" i="35" l="1"/>
  <c r="O31" i="35"/>
  <c r="O121" i="35" l="1"/>
  <c r="D32" i="35"/>
  <c r="D122" i="35" l="1"/>
  <c r="E32" i="35"/>
  <c r="F32" i="35" l="1"/>
  <c r="E122" i="35"/>
  <c r="F122" i="35" l="1"/>
  <c r="G32" i="35"/>
  <c r="G122" i="35" l="1"/>
  <c r="H32" i="35"/>
  <c r="H122" i="35" l="1"/>
  <c r="I32" i="35"/>
  <c r="J32" i="35" l="1"/>
  <c r="I122" i="35"/>
  <c r="J122" i="35" l="1"/>
  <c r="K32" i="35"/>
  <c r="K122" i="35" l="1"/>
  <c r="L32" i="35"/>
  <c r="M32" i="35" l="1"/>
  <c r="L122" i="35"/>
  <c r="N32" i="35" l="1"/>
  <c r="M122" i="35"/>
  <c r="N122" i="35" l="1"/>
  <c r="O32" i="35"/>
  <c r="D33" i="35" l="1"/>
  <c r="O122" i="35"/>
  <c r="D123" i="35" l="1"/>
  <c r="E33" i="35"/>
  <c r="F33" i="35" l="1"/>
  <c r="E123" i="35"/>
  <c r="F123" i="35" l="1"/>
  <c r="G33" i="35"/>
  <c r="G123" i="35" l="1"/>
  <c r="H33" i="35"/>
  <c r="H123" i="35" l="1"/>
  <c r="I33" i="35"/>
  <c r="J33" i="35" l="1"/>
  <c r="I123" i="35"/>
  <c r="J123" i="35" l="1"/>
  <c r="K33" i="35"/>
  <c r="K123" i="35" l="1"/>
  <c r="L33" i="35"/>
  <c r="L123" i="35" l="1"/>
  <c r="M33" i="35"/>
  <c r="N33" i="35" l="1"/>
  <c r="M123" i="35"/>
  <c r="N123" i="35" l="1"/>
  <c r="O33" i="35"/>
  <c r="O123" i="35" l="1"/>
  <c r="D34" i="35"/>
  <c r="E34" i="35" l="1"/>
  <c r="D124" i="35"/>
  <c r="F34" i="35" l="1"/>
  <c r="E124" i="35"/>
  <c r="F124" i="35" l="1"/>
  <c r="G34" i="35"/>
  <c r="H34" i="35" l="1"/>
  <c r="G124" i="35"/>
  <c r="H124" i="35" l="1"/>
  <c r="I34" i="35"/>
  <c r="J34" i="35" l="1"/>
  <c r="I124" i="35"/>
  <c r="J124" i="35" l="1"/>
  <c r="K34" i="35"/>
  <c r="K124" i="35" l="1"/>
  <c r="L34" i="35"/>
  <c r="L124" i="35" l="1"/>
  <c r="M34" i="35"/>
  <c r="M124" i="35" l="1"/>
  <c r="N34" i="35"/>
  <c r="N124" i="35" l="1"/>
  <c r="O34" i="35"/>
  <c r="O124" i="35" l="1"/>
  <c r="D35" i="35"/>
  <c r="D125" i="35" l="1"/>
  <c r="E35" i="35"/>
  <c r="F35" i="35" l="1"/>
  <c r="E125" i="35"/>
  <c r="F125" i="35" l="1"/>
  <c r="G35" i="35"/>
  <c r="G125" i="35" l="1"/>
  <c r="H35" i="35"/>
  <c r="H125" i="35" l="1"/>
  <c r="I35" i="35"/>
  <c r="I125" i="35" l="1"/>
  <c r="J35" i="35"/>
  <c r="J125" i="35" l="1"/>
  <c r="K35" i="35"/>
  <c r="L35" i="35" l="1"/>
  <c r="K125" i="35"/>
  <c r="M35" i="35" l="1"/>
  <c r="L125" i="35"/>
  <c r="M125" i="35" l="1"/>
  <c r="N35" i="35"/>
  <c r="N125" i="35" l="1"/>
  <c r="O35" i="35"/>
  <c r="O125" i="35" l="1"/>
  <c r="D36" i="35"/>
  <c r="D126" i="35" l="1"/>
  <c r="E36" i="35"/>
  <c r="F36" i="35" l="1"/>
  <c r="E126" i="35"/>
  <c r="F126" i="35" l="1"/>
  <c r="G36" i="35"/>
  <c r="G126" i="35" l="1"/>
  <c r="H36" i="35"/>
  <c r="H126" i="35" l="1"/>
  <c r="I36" i="35"/>
  <c r="J36" i="35" l="1"/>
  <c r="I126" i="35"/>
  <c r="J126" i="35" l="1"/>
  <c r="K36" i="35"/>
  <c r="L36" i="35" l="1"/>
  <c r="K126" i="35"/>
  <c r="M36" i="35" l="1"/>
  <c r="L126" i="35"/>
  <c r="N36" i="35" l="1"/>
  <c r="M126" i="35"/>
  <c r="N126" i="35" l="1"/>
  <c r="O36" i="35"/>
  <c r="D37" i="35" l="1"/>
  <c r="O126" i="35"/>
  <c r="E37" i="35" l="1"/>
  <c r="D127" i="35"/>
  <c r="F37" i="35" l="1"/>
  <c r="E127" i="35"/>
  <c r="F127" i="35" l="1"/>
  <c r="G37" i="35"/>
  <c r="G127" i="35" l="1"/>
  <c r="H37" i="35"/>
  <c r="H127" i="35" l="1"/>
  <c r="I37" i="35"/>
  <c r="J37" i="35" l="1"/>
  <c r="I127" i="35"/>
  <c r="J127" i="35" l="1"/>
  <c r="K37" i="35"/>
  <c r="K127" i="35" l="1"/>
  <c r="L37" i="35"/>
  <c r="L127" i="35" l="1"/>
  <c r="M37" i="35"/>
  <c r="N37" i="35" l="1"/>
  <c r="M127" i="35"/>
  <c r="N127" i="35" l="1"/>
  <c r="O37" i="35"/>
  <c r="O127" i="35" l="1"/>
  <c r="D38" i="35"/>
  <c r="D128" i="35" l="1"/>
  <c r="E38" i="35"/>
  <c r="F38" i="35" l="1"/>
  <c r="E128" i="35"/>
  <c r="F128" i="35" l="1"/>
  <c r="G38" i="35"/>
  <c r="H38" i="35" l="1"/>
  <c r="G128" i="35"/>
  <c r="I38" i="35" l="1"/>
  <c r="H128" i="35"/>
  <c r="J38" i="35" l="1"/>
  <c r="I128" i="35"/>
  <c r="J128" i="35" l="1"/>
  <c r="K38" i="35"/>
  <c r="K128" i="35" l="1"/>
  <c r="L38" i="35"/>
  <c r="M38" i="35" l="1"/>
  <c r="L128" i="35"/>
  <c r="N38" i="35" l="1"/>
  <c r="M128" i="35"/>
  <c r="N128" i="35" l="1"/>
  <c r="O38" i="35"/>
  <c r="O128" i="35" l="1"/>
  <c r="D39" i="35"/>
  <c r="D129" i="35" l="1"/>
  <c r="E39" i="35"/>
  <c r="F39" i="35" l="1"/>
  <c r="E129" i="35"/>
  <c r="F129" i="35" l="1"/>
  <c r="G39" i="35"/>
  <c r="G129" i="35" l="1"/>
  <c r="H39" i="35"/>
  <c r="I39" i="35" l="1"/>
  <c r="H129" i="35"/>
  <c r="J39" i="35" l="1"/>
  <c r="I129" i="35"/>
  <c r="J129" i="35" l="1"/>
  <c r="K39" i="35"/>
  <c r="K129" i="35" l="1"/>
  <c r="L39" i="35"/>
  <c r="L129" i="35" l="1"/>
  <c r="M39" i="35"/>
  <c r="N39" i="35" l="1"/>
  <c r="M129" i="35"/>
  <c r="N129" i="35" l="1"/>
  <c r="O39" i="35"/>
  <c r="O129" i="35" l="1"/>
  <c r="D40" i="35"/>
  <c r="D130" i="35" l="1"/>
  <c r="E40" i="35"/>
  <c r="F40" i="35" l="1"/>
  <c r="E130" i="35"/>
  <c r="F130" i="35" l="1"/>
  <c r="G40" i="35"/>
  <c r="G130" i="35" l="1"/>
  <c r="H40" i="35"/>
  <c r="H130" i="35" l="1"/>
  <c r="I40" i="35"/>
  <c r="J40" i="35" l="1"/>
  <c r="I130" i="35"/>
  <c r="J130" i="35" l="1"/>
  <c r="K40" i="35"/>
  <c r="K130" i="35" l="1"/>
  <c r="L40" i="35"/>
  <c r="L130" i="35" l="1"/>
  <c r="M40" i="35"/>
  <c r="N40" i="35" l="1"/>
  <c r="M130" i="35"/>
  <c r="N130" i="35" l="1"/>
  <c r="O40" i="35"/>
  <c r="O130" i="35" l="1"/>
  <c r="D41" i="35"/>
  <c r="E41" i="35" l="1"/>
  <c r="D131" i="35"/>
  <c r="F41" i="35" l="1"/>
  <c r="E131" i="35"/>
  <c r="G41" i="35" l="1"/>
  <c r="F131" i="35"/>
  <c r="G131" i="35" l="1"/>
  <c r="H41" i="35"/>
  <c r="H131" i="35" l="1"/>
  <c r="I41" i="35"/>
  <c r="I131" i="35" l="1"/>
  <c r="J41" i="35"/>
  <c r="J131" i="35" l="1"/>
  <c r="K41" i="35"/>
  <c r="L41" i="35" l="1"/>
  <c r="K131" i="35"/>
  <c r="L131" i="35" l="1"/>
  <c r="M41" i="35"/>
  <c r="N41" i="35" l="1"/>
  <c r="M131" i="35"/>
  <c r="N131" i="35" l="1"/>
  <c r="O41" i="35"/>
  <c r="O131" i="35" l="1"/>
  <c r="D42" i="35"/>
  <c r="E42" i="35" l="1"/>
  <c r="D132" i="35"/>
  <c r="F42" i="35" l="1"/>
  <c r="E132" i="35"/>
  <c r="F132" i="35" l="1"/>
  <c r="G42" i="35"/>
  <c r="H42" i="35" l="1"/>
  <c r="G132" i="35"/>
  <c r="I42" i="35" l="1"/>
  <c r="H132" i="35"/>
  <c r="J42" i="35" l="1"/>
  <c r="I132" i="35"/>
  <c r="K42" i="35" l="1"/>
  <c r="J132" i="35"/>
  <c r="K132" i="35" l="1"/>
  <c r="L42" i="35"/>
  <c r="M42" i="35" l="1"/>
  <c r="L132" i="35"/>
  <c r="N42" i="35" l="1"/>
  <c r="M132" i="35"/>
  <c r="N132" i="35" l="1"/>
  <c r="O42" i="35"/>
  <c r="O132" i="35" l="1"/>
  <c r="D43" i="35"/>
  <c r="E43" i="35" l="1"/>
  <c r="D133" i="35"/>
  <c r="F43" i="35" l="1"/>
  <c r="E133" i="35"/>
  <c r="F133" i="35" l="1"/>
  <c r="G43" i="35"/>
  <c r="G133" i="35" l="1"/>
  <c r="H43" i="35"/>
  <c r="I43" i="35" l="1"/>
  <c r="H133" i="35"/>
  <c r="J43" i="35" l="1"/>
  <c r="I133" i="35"/>
  <c r="J133" i="35" l="1"/>
  <c r="K43" i="35"/>
  <c r="K133" i="35" l="1"/>
  <c r="L43" i="35"/>
  <c r="M43" i="35" l="1"/>
  <c r="L133" i="35"/>
  <c r="N43" i="35" l="1"/>
  <c r="M133" i="35"/>
  <c r="N133" i="35" l="1"/>
  <c r="O43" i="35"/>
  <c r="O133" i="35" l="1"/>
  <c r="D44" i="35"/>
  <c r="D134" i="35" l="1"/>
  <c r="E44" i="35"/>
  <c r="F44" i="35" l="1"/>
  <c r="E134" i="35"/>
  <c r="F134" i="35" l="1"/>
  <c r="G44" i="35"/>
  <c r="G134" i="35" l="1"/>
  <c r="H44" i="35"/>
  <c r="H134" i="35" l="1"/>
  <c r="I44" i="35"/>
  <c r="I134" i="35" l="1"/>
  <c r="J44" i="35"/>
  <c r="J134" i="35" l="1"/>
  <c r="K44" i="35"/>
  <c r="K134" i="35" l="1"/>
  <c r="L44" i="35"/>
  <c r="L134" i="35" l="1"/>
  <c r="M44" i="35"/>
  <c r="M134" i="35" l="1"/>
  <c r="N44" i="35"/>
  <c r="N134" i="35" l="1"/>
  <c r="O44" i="35"/>
  <c r="D45" i="35" l="1"/>
  <c r="O134" i="35"/>
  <c r="D135" i="35" l="1"/>
  <c r="E45" i="35"/>
  <c r="F45" i="35" l="1"/>
  <c r="E135" i="35"/>
  <c r="F135" i="35" l="1"/>
  <c r="G45" i="35"/>
  <c r="G135" i="35" l="1"/>
  <c r="H45" i="35"/>
  <c r="H135" i="35" l="1"/>
  <c r="I45" i="35"/>
  <c r="J45" i="35" l="1"/>
  <c r="I135" i="35"/>
  <c r="J135" i="35" l="1"/>
  <c r="K45" i="35"/>
  <c r="K135" i="35" l="1"/>
  <c r="L45" i="35"/>
  <c r="L135" i="35" l="1"/>
  <c r="M45" i="35"/>
  <c r="N45" i="35" l="1"/>
  <c r="M135" i="35"/>
  <c r="O45" i="35" l="1"/>
  <c r="N135" i="35"/>
  <c r="D53" i="35" l="1"/>
  <c r="O135" i="35"/>
  <c r="D137" i="35" l="1"/>
  <c r="E53" i="35"/>
  <c r="E137" i="35" l="1"/>
  <c r="F53" i="35"/>
  <c r="F137" i="35" l="1"/>
  <c r="G53" i="35"/>
  <c r="G137" i="35" l="1"/>
  <c r="H53" i="35"/>
  <c r="I53" i="35" l="1"/>
  <c r="H137" i="35"/>
  <c r="J53" i="35" l="1"/>
  <c r="I137" i="35"/>
  <c r="J137" i="35" l="1"/>
  <c r="K53" i="35"/>
  <c r="K137" i="35" l="1"/>
  <c r="L53" i="35"/>
  <c r="M53" i="35" l="1"/>
  <c r="L137" i="35"/>
  <c r="N53" i="35" l="1"/>
  <c r="M137" i="35"/>
  <c r="N137" i="35" l="1"/>
  <c r="O53" i="35"/>
  <c r="O137" i="35" l="1"/>
  <c r="D54" i="35"/>
  <c r="D138" i="35" l="1"/>
  <c r="E54" i="35"/>
  <c r="E138" i="35" l="1"/>
  <c r="F54" i="35"/>
  <c r="F138" i="35" l="1"/>
  <c r="G54" i="35"/>
  <c r="G138" i="35" l="1"/>
  <c r="H54" i="35"/>
  <c r="H138" i="35" l="1"/>
  <c r="I54" i="35"/>
  <c r="J54" i="35" l="1"/>
  <c r="I138" i="35"/>
  <c r="J138" i="35" l="1"/>
  <c r="K54" i="35"/>
  <c r="L54" i="35" l="1"/>
  <c r="K138" i="35"/>
  <c r="M54" i="35" l="1"/>
  <c r="L138" i="35"/>
  <c r="N54" i="35" l="1"/>
  <c r="M138" i="35"/>
  <c r="N138" i="35" l="1"/>
  <c r="O54" i="35"/>
  <c r="O138" i="35" l="1"/>
  <c r="D55" i="35"/>
  <c r="D139" i="35" l="1"/>
  <c r="E55" i="35"/>
  <c r="F55" i="35" l="1"/>
  <c r="E139" i="35"/>
  <c r="F139" i="35" l="1"/>
  <c r="G55" i="35"/>
  <c r="G139" i="35" l="1"/>
  <c r="H55" i="35"/>
  <c r="H139" i="35" l="1"/>
  <c r="I55" i="35"/>
  <c r="J55" i="35" l="1"/>
  <c r="I139" i="35"/>
  <c r="J139" i="35" l="1"/>
  <c r="K55" i="35"/>
  <c r="K139" i="35" l="1"/>
  <c r="L55" i="35"/>
  <c r="L139" i="35" l="1"/>
  <c r="M55" i="35"/>
  <c r="N55" i="35" l="1"/>
  <c r="M139" i="35"/>
  <c r="O55" i="35" l="1"/>
  <c r="N139" i="35"/>
  <c r="O139" i="35" l="1"/>
  <c r="D56" i="35"/>
  <c r="D140" i="35" l="1"/>
  <c r="E56" i="35"/>
  <c r="F56" i="35" l="1"/>
  <c r="E140" i="35"/>
  <c r="G56" i="35" l="1"/>
  <c r="F140" i="35"/>
  <c r="G140" i="35" l="1"/>
  <c r="H56" i="35"/>
  <c r="H140" i="35" l="1"/>
  <c r="I56" i="35"/>
  <c r="I140" i="35" l="1"/>
  <c r="J56" i="35"/>
  <c r="J140" i="35" l="1"/>
  <c r="K56" i="35"/>
  <c r="K140" i="35" l="1"/>
  <c r="L56" i="35"/>
  <c r="L140" i="35" l="1"/>
  <c r="M56" i="35"/>
  <c r="N56" i="35" l="1"/>
  <c r="M140" i="35"/>
  <c r="N140" i="35" l="1"/>
  <c r="O56" i="35"/>
  <c r="O140" i="35" l="1"/>
  <c r="D57" i="35"/>
  <c r="D141" i="35" l="1"/>
  <c r="E57" i="35"/>
  <c r="F57" i="35" l="1"/>
  <c r="E141" i="35"/>
  <c r="F141" i="35" l="1"/>
  <c r="G57" i="35"/>
  <c r="G141" i="35" l="1"/>
  <c r="H57" i="35"/>
  <c r="H141" i="35" l="1"/>
  <c r="I57" i="35"/>
  <c r="J57" i="35" l="1"/>
  <c r="I141" i="35"/>
  <c r="J141" i="35" l="1"/>
  <c r="K57" i="35"/>
  <c r="K141" i="35" l="1"/>
  <c r="L57" i="35"/>
  <c r="L141" i="35" l="1"/>
  <c r="M57" i="35"/>
  <c r="N57" i="35" l="1"/>
  <c r="M141" i="35"/>
  <c r="N141" i="35" l="1"/>
  <c r="O57" i="35"/>
  <c r="O141" i="35" l="1"/>
  <c r="D58" i="35"/>
  <c r="D142" i="35" l="1"/>
  <c r="E58" i="35"/>
  <c r="F58" i="35" l="1"/>
  <c r="E142" i="35"/>
  <c r="F142" i="35" l="1"/>
  <c r="G58" i="35"/>
  <c r="G142" i="35" l="1"/>
  <c r="H58" i="35"/>
  <c r="H142" i="35" l="1"/>
  <c r="I58" i="35"/>
  <c r="I142" i="35" l="1"/>
  <c r="J58" i="35"/>
  <c r="J142" i="35" l="1"/>
  <c r="K58" i="35"/>
  <c r="L58" i="35" l="1"/>
  <c r="K142" i="35"/>
  <c r="M58" i="35" l="1"/>
  <c r="L142" i="35"/>
  <c r="N58" i="35" l="1"/>
  <c r="M142" i="35"/>
  <c r="N142" i="35" l="1"/>
  <c r="O58" i="35"/>
  <c r="O142" i="35" l="1"/>
  <c r="D59" i="35"/>
  <c r="D143" i="35" l="1"/>
  <c r="E59" i="35"/>
  <c r="F59" i="35" l="1"/>
  <c r="E143" i="35"/>
  <c r="F143" i="35" l="1"/>
  <c r="G59" i="35"/>
  <c r="G143" i="35" l="1"/>
  <c r="H59" i="35"/>
  <c r="H143" i="35" l="1"/>
  <c r="I59" i="35"/>
  <c r="J59" i="35" l="1"/>
  <c r="I143" i="35"/>
  <c r="J143" i="35" l="1"/>
  <c r="K59" i="35"/>
  <c r="K143" i="35" l="1"/>
  <c r="L59" i="35"/>
  <c r="L143" i="35" l="1"/>
  <c r="M59" i="35"/>
  <c r="M143" i="35" l="1"/>
  <c r="N59" i="35"/>
  <c r="N143" i="35" l="1"/>
  <c r="O59" i="35"/>
  <c r="D60" i="35" l="1"/>
  <c r="O143" i="35"/>
  <c r="E60" i="35" l="1"/>
  <c r="D144" i="35"/>
  <c r="F60" i="35" l="1"/>
  <c r="E144" i="35"/>
  <c r="F144" i="35" l="1"/>
  <c r="G60" i="35"/>
  <c r="G144" i="35" l="1"/>
  <c r="H60" i="35"/>
  <c r="H144" i="35" l="1"/>
  <c r="I60" i="35"/>
  <c r="J60" i="35" l="1"/>
  <c r="I144" i="35"/>
  <c r="J144" i="35" l="1"/>
  <c r="K60" i="35"/>
  <c r="L60" i="35" l="1"/>
  <c r="K144" i="35"/>
  <c r="M60" i="35" l="1"/>
  <c r="L144" i="35"/>
  <c r="N60" i="35" l="1"/>
  <c r="M144" i="35"/>
  <c r="N144" i="35" l="1"/>
  <c r="O60" i="35"/>
  <c r="O144" i="35" l="1"/>
  <c r="D61" i="35"/>
  <c r="D145" i="35" l="1"/>
  <c r="E61" i="35"/>
  <c r="F61" i="35" l="1"/>
  <c r="E145" i="35"/>
  <c r="F145" i="35" l="1"/>
  <c r="G61" i="35"/>
  <c r="G145" i="35" l="1"/>
  <c r="H61" i="35"/>
  <c r="H145" i="35" l="1"/>
  <c r="I61" i="35"/>
  <c r="J61" i="35" l="1"/>
  <c r="I145" i="35"/>
  <c r="J145" i="35" l="1"/>
  <c r="K61" i="35"/>
  <c r="K145" i="35" l="1"/>
  <c r="L61" i="35"/>
  <c r="M61" i="35" l="1"/>
  <c r="L145" i="35"/>
  <c r="M145" i="35" l="1"/>
  <c r="N61" i="35"/>
  <c r="N145" i="35" l="1"/>
  <c r="O61" i="35"/>
  <c r="O145" i="35" l="1"/>
  <c r="D62" i="35"/>
  <c r="D146" i="35" l="1"/>
  <c r="E62" i="35"/>
  <c r="F62" i="35" l="1"/>
  <c r="E146" i="35"/>
  <c r="G62" i="35" l="1"/>
  <c r="F146" i="35"/>
  <c r="G146" i="35" l="1"/>
  <c r="H62" i="35"/>
  <c r="I62" i="35" l="1"/>
  <c r="H146" i="35"/>
  <c r="I146" i="35" l="1"/>
  <c r="J62" i="35"/>
  <c r="K62" i="35" l="1"/>
  <c r="J146" i="35"/>
  <c r="K146" i="35" l="1"/>
  <c r="L62" i="35"/>
  <c r="M62" i="35" l="1"/>
  <c r="L146" i="35"/>
  <c r="N62" i="35" l="1"/>
  <c r="M146" i="35"/>
  <c r="N146" i="35" l="1"/>
  <c r="O62" i="35"/>
  <c r="O146" i="35" l="1"/>
  <c r="D63" i="35"/>
  <c r="D147" i="35" l="1"/>
  <c r="E63" i="35"/>
  <c r="F63" i="35" l="1"/>
  <c r="E147" i="35"/>
  <c r="G63" i="35" l="1"/>
  <c r="F147" i="35"/>
  <c r="G147" i="35" l="1"/>
  <c r="H63" i="35"/>
  <c r="H147" i="35" l="1"/>
  <c r="I63" i="35"/>
  <c r="J63" i="35" l="1"/>
  <c r="I147" i="35"/>
  <c r="J147" i="35" l="1"/>
  <c r="K63" i="35"/>
  <c r="L63" i="35" l="1"/>
  <c r="K147" i="35"/>
  <c r="M63" i="35" l="1"/>
  <c r="L147" i="35"/>
  <c r="M147" i="35" l="1"/>
  <c r="N63" i="35"/>
  <c r="N147" i="35" l="1"/>
  <c r="O63" i="35"/>
  <c r="D64" i="35" l="1"/>
  <c r="O147" i="35"/>
  <c r="D148" i="35" l="1"/>
  <c r="E64" i="35"/>
  <c r="F64" i="35" l="1"/>
  <c r="E148" i="35"/>
  <c r="F148" i="35" l="1"/>
  <c r="G64" i="35"/>
  <c r="G148" i="35" l="1"/>
  <c r="H64" i="35"/>
  <c r="H148" i="35" l="1"/>
  <c r="I64" i="35"/>
  <c r="J64" i="35" l="1"/>
  <c r="I148" i="35"/>
  <c r="J148" i="35" l="1"/>
  <c r="K64" i="35"/>
  <c r="K148" i="35" l="1"/>
  <c r="L64" i="35"/>
  <c r="L148" i="35" l="1"/>
  <c r="M64" i="35"/>
  <c r="M148" i="35" l="1"/>
  <c r="N64" i="35"/>
  <c r="N148" i="35" l="1"/>
  <c r="O64" i="35"/>
  <c r="O148" i="35" l="1"/>
  <c r="D65" i="35"/>
  <c r="E65" i="35" l="1"/>
  <c r="D149" i="35"/>
  <c r="E149" i="35" l="1"/>
  <c r="F65" i="35"/>
  <c r="F149" i="35" l="1"/>
  <c r="G65" i="35"/>
  <c r="G149" i="35" l="1"/>
  <c r="H65" i="35"/>
  <c r="H149" i="35" l="1"/>
  <c r="I65" i="35"/>
  <c r="J65" i="35" l="1"/>
  <c r="I149" i="35"/>
  <c r="K65" i="35" l="1"/>
  <c r="J149" i="35"/>
  <c r="K149" i="35" l="1"/>
  <c r="L65" i="35"/>
  <c r="L149" i="35" l="1"/>
  <c r="M65" i="35"/>
  <c r="N65" i="35" l="1"/>
  <c r="M149" i="35"/>
  <c r="N149" i="35" l="1"/>
  <c r="O65" i="35"/>
  <c r="D66" i="35" l="1"/>
  <c r="O149" i="35"/>
  <c r="D150" i="35" l="1"/>
  <c r="E66" i="35"/>
  <c r="F66" i="35" l="1"/>
  <c r="E150" i="35"/>
  <c r="F150" i="35" l="1"/>
  <c r="G66" i="35"/>
  <c r="G150" i="35" l="1"/>
  <c r="H66" i="35"/>
  <c r="I66" i="35" l="1"/>
  <c r="H150" i="35"/>
  <c r="J66" i="35" l="1"/>
  <c r="I150" i="35"/>
  <c r="J150" i="35" l="1"/>
  <c r="K66" i="35"/>
  <c r="L66" i="35" l="1"/>
  <c r="K150" i="35"/>
  <c r="M66" i="35" l="1"/>
  <c r="L150" i="35"/>
  <c r="N66" i="35" l="1"/>
  <c r="M150" i="35"/>
  <c r="N150" i="35" l="1"/>
  <c r="O66" i="35"/>
  <c r="O150" i="35" l="1"/>
  <c r="D67" i="35"/>
  <c r="D151" i="35" l="1"/>
  <c r="E67" i="35"/>
  <c r="E151" i="35" l="1"/>
  <c r="F67" i="35"/>
  <c r="F151" i="35" l="1"/>
  <c r="G67" i="35"/>
  <c r="H67" i="35" l="1"/>
  <c r="G151" i="35"/>
  <c r="I67" i="35" l="1"/>
  <c r="H151" i="35"/>
  <c r="J67" i="35" l="1"/>
  <c r="I151" i="35"/>
  <c r="J151" i="35" l="1"/>
  <c r="K67" i="35"/>
  <c r="K151" i="35" l="1"/>
  <c r="L67" i="35"/>
  <c r="M67" i="35" l="1"/>
  <c r="L151" i="35"/>
  <c r="N67" i="35" l="1"/>
  <c r="M151" i="35"/>
  <c r="N151" i="35" l="1"/>
  <c r="O67" i="35"/>
  <c r="O151" i="35" l="1"/>
  <c r="D68" i="35"/>
  <c r="D152" i="35" l="1"/>
  <c r="E68" i="35"/>
  <c r="E152" i="35" l="1"/>
  <c r="F68" i="35"/>
  <c r="G68" i="35" l="1"/>
  <c r="F152" i="35"/>
  <c r="G152" i="35" l="1"/>
  <c r="H68" i="35"/>
  <c r="I68" i="35" l="1"/>
  <c r="H152" i="35"/>
  <c r="J68" i="35" l="1"/>
  <c r="I152" i="35"/>
  <c r="J152" i="35" l="1"/>
  <c r="K68" i="35"/>
  <c r="K152" i="35" l="1"/>
  <c r="L68" i="35"/>
  <c r="L152" i="35" l="1"/>
  <c r="M68" i="35"/>
  <c r="M152" i="35" l="1"/>
  <c r="N68" i="35"/>
  <c r="N152" i="35" l="1"/>
  <c r="O68" i="35"/>
  <c r="O152" i="35" l="1"/>
  <c r="D69" i="35"/>
  <c r="E69" i="35" l="1"/>
  <c r="D153" i="35"/>
  <c r="F69" i="35" l="1"/>
  <c r="E153" i="35"/>
  <c r="F153" i="35" l="1"/>
  <c r="G69" i="35"/>
  <c r="G153" i="35" l="1"/>
  <c r="H69" i="35"/>
  <c r="H153" i="35" l="1"/>
  <c r="I69" i="35"/>
  <c r="J69" i="35" l="1"/>
  <c r="I153" i="35"/>
  <c r="J153" i="35" l="1"/>
  <c r="K69" i="35"/>
  <c r="K153" i="35" l="1"/>
  <c r="L69" i="35"/>
  <c r="L153" i="35" l="1"/>
  <c r="M69" i="35"/>
  <c r="N69" i="35" l="1"/>
  <c r="M153" i="35"/>
  <c r="N153" i="35" l="1"/>
  <c r="O69" i="35"/>
  <c r="O153" i="35" l="1"/>
  <c r="D70" i="35"/>
  <c r="D154" i="35" l="1"/>
  <c r="E70" i="35"/>
  <c r="F70" i="35" l="1"/>
  <c r="E154" i="35"/>
  <c r="F154" i="35" l="1"/>
  <c r="G70" i="35"/>
  <c r="G154" i="35" l="1"/>
  <c r="H70" i="35"/>
  <c r="H154" i="35" l="1"/>
  <c r="I70" i="35"/>
  <c r="J70" i="35" l="1"/>
  <c r="I154" i="35"/>
  <c r="K70" i="35" l="1"/>
  <c r="J154" i="35"/>
  <c r="L70" i="35" l="1"/>
  <c r="K154" i="35"/>
  <c r="M70" i="35" l="1"/>
  <c r="L154" i="35"/>
  <c r="N70" i="35" l="1"/>
  <c r="M154" i="35"/>
  <c r="N154" i="35" l="1"/>
  <c r="O70" i="35"/>
  <c r="O154" i="35" l="1"/>
  <c r="D71" i="35"/>
  <c r="D155" i="35" l="1"/>
  <c r="E71" i="35"/>
  <c r="F71" i="35" l="1"/>
  <c r="E155" i="35"/>
  <c r="F155" i="35" l="1"/>
  <c r="G71" i="35"/>
  <c r="G155" i="35" l="1"/>
  <c r="H71" i="35"/>
  <c r="I71" i="35" l="1"/>
  <c r="H155" i="35"/>
  <c r="J71" i="35" l="1"/>
  <c r="I155" i="35"/>
  <c r="J155" i="35" l="1"/>
  <c r="K71" i="35"/>
  <c r="K155" i="35" l="1"/>
  <c r="L71" i="35"/>
  <c r="M71" i="35" l="1"/>
  <c r="L155" i="35"/>
  <c r="M155" i="35" l="1"/>
  <c r="N71" i="35"/>
  <c r="N155" i="35" l="1"/>
  <c r="O71" i="35"/>
  <c r="D72" i="35" l="1"/>
  <c r="O155" i="35"/>
  <c r="E72" i="35" l="1"/>
  <c r="D156" i="35"/>
  <c r="F72" i="35" l="1"/>
  <c r="E156" i="35"/>
  <c r="F156" i="35" l="1"/>
  <c r="G72" i="35"/>
  <c r="G156" i="35" l="1"/>
  <c r="H72" i="35"/>
  <c r="I72" i="35" l="1"/>
  <c r="H156" i="35"/>
  <c r="J72" i="35" l="1"/>
  <c r="I156" i="35"/>
  <c r="K72" i="35" l="1"/>
  <c r="J156" i="35"/>
  <c r="K156" i="35" l="1"/>
  <c r="L72" i="35"/>
  <c r="M72" i="35" l="1"/>
  <c r="L156" i="35"/>
  <c r="M156" i="35" l="1"/>
  <c r="N72" i="35"/>
  <c r="N156" i="35" l="1"/>
  <c r="O72" i="35"/>
  <c r="O156" i="35" l="1"/>
  <c r="D73" i="35"/>
  <c r="E73" i="35" l="1"/>
  <c r="D157" i="35"/>
  <c r="F73" i="35" l="1"/>
  <c r="E157" i="35"/>
  <c r="G73" i="35" l="1"/>
  <c r="F157" i="35"/>
  <c r="G157" i="35" l="1"/>
  <c r="H73" i="35"/>
  <c r="I73" i="35" l="1"/>
  <c r="H157" i="35"/>
  <c r="J73" i="35" l="1"/>
  <c r="I157" i="35"/>
  <c r="J157" i="35" l="1"/>
  <c r="K73" i="35"/>
  <c r="K157" i="35" l="1"/>
  <c r="L73" i="35"/>
  <c r="M73" i="35" l="1"/>
  <c r="L157" i="35"/>
  <c r="N73" i="35" l="1"/>
  <c r="M157" i="35"/>
  <c r="O73" i="35" l="1"/>
  <c r="N157" i="35"/>
  <c r="O157" i="35" l="1"/>
  <c r="D74" i="35"/>
  <c r="D158" i="35" l="1"/>
  <c r="E74" i="35"/>
  <c r="F74" i="35" l="1"/>
  <c r="E158" i="35"/>
  <c r="F158" i="35" l="1"/>
  <c r="G74" i="35"/>
  <c r="G158" i="35" l="1"/>
  <c r="H74" i="35"/>
  <c r="H158" i="35" l="1"/>
  <c r="I74" i="35"/>
  <c r="I158" i="35" l="1"/>
  <c r="J74" i="35"/>
  <c r="J158" i="35" l="1"/>
  <c r="K74" i="35"/>
  <c r="K158" i="35" l="1"/>
  <c r="L74" i="35"/>
  <c r="M74" i="35" l="1"/>
  <c r="L158" i="35"/>
  <c r="M158" i="35" l="1"/>
  <c r="N74" i="35"/>
  <c r="N158" i="35" l="1"/>
  <c r="O74" i="35"/>
  <c r="D75" i="35" l="1"/>
  <c r="O158" i="35"/>
  <c r="E75" i="35" l="1"/>
  <c r="D159" i="35"/>
  <c r="F75" i="35" l="1"/>
  <c r="E159" i="35"/>
  <c r="F159" i="35" l="1"/>
  <c r="G75" i="35"/>
  <c r="H75" i="35" l="1"/>
  <c r="G159" i="35"/>
  <c r="H159" i="35" l="1"/>
  <c r="I75" i="35"/>
  <c r="J75" i="35" l="1"/>
  <c r="I159" i="35"/>
  <c r="K75" i="35" l="1"/>
  <c r="J159" i="35"/>
  <c r="L75" i="35" l="1"/>
  <c r="K159" i="35"/>
  <c r="M75" i="35" l="1"/>
  <c r="L159" i="35"/>
  <c r="M159" i="35" l="1"/>
  <c r="N75" i="35"/>
  <c r="N159" i="35" l="1"/>
  <c r="O75" i="35"/>
  <c r="O159" i="35" l="1"/>
  <c r="D76" i="35"/>
  <c r="E76" i="35" l="1"/>
  <c r="D160" i="35"/>
  <c r="F76" i="35" l="1"/>
  <c r="E160" i="35"/>
  <c r="F160" i="35" l="1"/>
  <c r="G76" i="35"/>
  <c r="G160" i="35" l="1"/>
  <c r="H76" i="35"/>
  <c r="H160" i="35" l="1"/>
  <c r="I76" i="35"/>
  <c r="J76" i="35" l="1"/>
  <c r="I160" i="35"/>
  <c r="J160" i="35" l="1"/>
  <c r="K76" i="35"/>
  <c r="K160" i="35" l="1"/>
  <c r="L76" i="35"/>
  <c r="L160" i="35" l="1"/>
  <c r="M76" i="35"/>
  <c r="N76" i="35" l="1"/>
  <c r="M160" i="35"/>
  <c r="N160" i="35" l="1"/>
  <c r="O76" i="35"/>
  <c r="O160" i="35" l="1"/>
  <c r="D77" i="35"/>
  <c r="E77" i="35" l="1"/>
  <c r="D161" i="35"/>
  <c r="F77" i="35" l="1"/>
  <c r="E161" i="35"/>
  <c r="G77" i="35" l="1"/>
  <c r="F161" i="35"/>
  <c r="G161" i="35" l="1"/>
  <c r="H77" i="35"/>
  <c r="I77" i="35" l="1"/>
  <c r="H161" i="35"/>
  <c r="I161" i="35" l="1"/>
  <c r="J77" i="35"/>
  <c r="K77" i="35" l="1"/>
  <c r="J161" i="35"/>
  <c r="K161" i="35" l="1"/>
  <c r="L77" i="35"/>
  <c r="M77" i="35" l="1"/>
  <c r="L161" i="35"/>
  <c r="N77" i="35" l="1"/>
  <c r="M161" i="35"/>
  <c r="O77" i="35" l="1"/>
  <c r="N161" i="35"/>
  <c r="O161" i="35" l="1"/>
  <c r="D78" i="35"/>
  <c r="D162" i="35" l="1"/>
  <c r="E78" i="35"/>
  <c r="F78" i="35" l="1"/>
  <c r="E162" i="35"/>
  <c r="G78" i="35" l="1"/>
  <c r="F162" i="35"/>
  <c r="G162" i="35" l="1"/>
  <c r="H78" i="35"/>
  <c r="I78" i="35" l="1"/>
  <c r="H162" i="35"/>
  <c r="I162" i="35" l="1"/>
  <c r="J78" i="35"/>
  <c r="K78" i="35" l="1"/>
  <c r="J162" i="35"/>
  <c r="K162" i="35" l="1"/>
  <c r="L78" i="35"/>
  <c r="M78" i="35" l="1"/>
  <c r="L162" i="35"/>
  <c r="N78" i="35" l="1"/>
  <c r="M162" i="35"/>
  <c r="O78" i="35" l="1"/>
  <c r="N162" i="35"/>
  <c r="O162" i="35" l="1"/>
  <c r="D79" i="35"/>
  <c r="E79" i="35" l="1"/>
  <c r="D163" i="35"/>
  <c r="F79" i="35" l="1"/>
  <c r="E163" i="35"/>
  <c r="F163" i="35" l="1"/>
  <c r="G79" i="35"/>
  <c r="G163" i="35" l="1"/>
  <c r="H79" i="35"/>
  <c r="H163" i="35" l="1"/>
  <c r="I79" i="35"/>
  <c r="I163" i="35" l="1"/>
  <c r="J79" i="35"/>
  <c r="J163" i="35" l="1"/>
  <c r="K79" i="35"/>
  <c r="K163" i="35" l="1"/>
  <c r="L79" i="35"/>
  <c r="M79" i="35" l="1"/>
  <c r="L163" i="35"/>
  <c r="N79" i="35" l="1"/>
  <c r="M163" i="35"/>
  <c r="O79" i="35" l="1"/>
  <c r="N163" i="35"/>
  <c r="O163" i="35" l="1"/>
  <c r="D80" i="35"/>
  <c r="E80" i="35" l="1"/>
  <c r="D164" i="35"/>
  <c r="F80" i="35" l="1"/>
  <c r="E164" i="35"/>
  <c r="G80" i="35" l="1"/>
  <c r="F164" i="35"/>
  <c r="G164" i="35" l="1"/>
  <c r="H80" i="35"/>
  <c r="I80" i="35" l="1"/>
  <c r="H164" i="35"/>
  <c r="J80" i="35" l="1"/>
  <c r="I164" i="35"/>
  <c r="K80" i="35" l="1"/>
  <c r="J164" i="35"/>
  <c r="K164" i="35" l="1"/>
  <c r="L80" i="35"/>
  <c r="L164" i="35" l="1"/>
  <c r="M80" i="35"/>
  <c r="M164" i="35" l="1"/>
  <c r="N80" i="35"/>
  <c r="N164" i="35" l="1"/>
  <c r="O80" i="35"/>
  <c r="D81" i="35" l="1"/>
  <c r="O164" i="35"/>
  <c r="E81" i="35" l="1"/>
  <c r="D165" i="35"/>
  <c r="E165" i="35" l="1"/>
  <c r="F81" i="35"/>
  <c r="F165" i="35" l="1"/>
  <c r="G81" i="35"/>
  <c r="H81" i="35" l="1"/>
  <c r="G165" i="35"/>
  <c r="I81" i="35" l="1"/>
  <c r="H165" i="35"/>
  <c r="I165" i="35" l="1"/>
  <c r="J81" i="35"/>
  <c r="J165" i="35" l="1"/>
  <c r="K81" i="35"/>
  <c r="K165" i="35" l="1"/>
  <c r="L81" i="35"/>
  <c r="L165" i="35" l="1"/>
  <c r="M81" i="35"/>
  <c r="N81" i="35" l="1"/>
  <c r="M165" i="35"/>
  <c r="N165" i="35" l="1"/>
  <c r="O81" i="35"/>
  <c r="O165" i="35" l="1"/>
  <c r="D82" i="35"/>
  <c r="D166" i="35" l="1"/>
  <c r="E82" i="35"/>
  <c r="E166" i="35" l="1"/>
  <c r="F82" i="35"/>
  <c r="F166" i="35" l="1"/>
  <c r="G82" i="35"/>
  <c r="G166" i="35" l="1"/>
  <c r="H82" i="35"/>
  <c r="I82" i="35" l="1"/>
  <c r="H166" i="35"/>
  <c r="I166" i="35" l="1"/>
  <c r="J82" i="35"/>
  <c r="K82" i="35" l="1"/>
  <c r="J166" i="35"/>
  <c r="K166" i="35" l="1"/>
  <c r="L82" i="35"/>
  <c r="M82" i="35" l="1"/>
  <c r="L166" i="35"/>
  <c r="N82" i="35" l="1"/>
  <c r="M166" i="35"/>
  <c r="N166" i="35" l="1"/>
  <c r="O82" i="35"/>
  <c r="D83" i="35" l="1"/>
  <c r="O166" i="35"/>
  <c r="E83" i="35" l="1"/>
  <c r="D167" i="35"/>
  <c r="F83" i="35" l="1"/>
  <c r="E167" i="35"/>
  <c r="F167" i="35" l="1"/>
  <c r="G83" i="35"/>
  <c r="G167" i="35" l="1"/>
  <c r="H83" i="35"/>
  <c r="H167" i="35" l="1"/>
  <c r="I83" i="35"/>
  <c r="J83" i="35" l="1"/>
  <c r="I167" i="35"/>
  <c r="J167" i="35" l="1"/>
  <c r="K83" i="35"/>
  <c r="L83" i="35" l="1"/>
  <c r="K167" i="35"/>
  <c r="L167" i="35" l="1"/>
  <c r="M83" i="35"/>
  <c r="M167" i="35" l="1"/>
  <c r="N83" i="35"/>
  <c r="O83" i="35" l="1"/>
  <c r="N167" i="35"/>
  <c r="D84" i="35" l="1"/>
  <c r="O167" i="35"/>
  <c r="D168" i="35" l="1"/>
  <c r="E84" i="35"/>
  <c r="E168" i="35" l="1"/>
  <c r="F84" i="35"/>
  <c r="F168" i="35" l="1"/>
  <c r="G84" i="35"/>
  <c r="G168" i="35" l="1"/>
  <c r="H84" i="35"/>
  <c r="H168" i="35" l="1"/>
  <c r="I84" i="35"/>
  <c r="I168" i="35" l="1"/>
  <c r="J84" i="35"/>
  <c r="K84" i="35" l="1"/>
  <c r="J168" i="35"/>
  <c r="L84" i="35" l="1"/>
  <c r="K168" i="35"/>
  <c r="M84" i="35" l="1"/>
  <c r="L168" i="35"/>
  <c r="N84" i="35" l="1"/>
  <c r="M168" i="35"/>
  <c r="N168" i="35" l="1"/>
  <c r="O84" i="35"/>
  <c r="D85" i="35" l="1"/>
  <c r="O168" i="35"/>
  <c r="D169" i="35" l="1"/>
  <c r="E85" i="35"/>
  <c r="F85" i="35" l="1"/>
  <c r="E169" i="35"/>
  <c r="G85" i="35" l="1"/>
  <c r="F169" i="35"/>
  <c r="H85" i="35" l="1"/>
  <c r="G169" i="35"/>
  <c r="I85" i="35" l="1"/>
  <c r="H169" i="35"/>
  <c r="J85" i="35" l="1"/>
  <c r="I169" i="35"/>
  <c r="J169" i="35" l="1"/>
  <c r="K85" i="35"/>
  <c r="L85" i="35" l="1"/>
  <c r="K169" i="35"/>
  <c r="M85" i="35" l="1"/>
  <c r="L169" i="35"/>
  <c r="N85" i="35" l="1"/>
  <c r="M169" i="35"/>
  <c r="O85" i="35" l="1"/>
  <c r="N169" i="35"/>
  <c r="D86" i="35" l="1"/>
  <c r="O169" i="35"/>
  <c r="E86" i="35" l="1"/>
  <c r="D170" i="35"/>
  <c r="E170" i="35" l="1"/>
  <c r="F86" i="35"/>
  <c r="G86" i="35" l="1"/>
  <c r="F170" i="35"/>
  <c r="G170" i="35" l="1"/>
  <c r="H86" i="35"/>
  <c r="I86" i="35" l="1"/>
  <c r="H170" i="35"/>
  <c r="I170" i="35" l="1"/>
  <c r="J86" i="35"/>
  <c r="K86" i="35" l="1"/>
  <c r="J170" i="35"/>
  <c r="L86" i="35" l="1"/>
  <c r="K170" i="35"/>
  <c r="M86" i="35" l="1"/>
  <c r="L170" i="35"/>
  <c r="N86" i="35" l="1"/>
  <c r="M170" i="35"/>
  <c r="O86" i="35" l="1"/>
  <c r="O170" i="35" s="1"/>
  <c r="N170"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edito</author>
  </authors>
  <commentList>
    <comment ref="J8" authorId="0" shapeId="0" xr:uid="{00000000-0006-0000-0200-000001000000}">
      <text>
        <r>
          <rPr>
            <b/>
            <sz val="8"/>
            <color indexed="81"/>
            <rFont val="Tahoma"/>
            <family val="2"/>
          </rPr>
          <t>EDMC:</t>
        </r>
        <r>
          <rPr>
            <sz val="8"/>
            <color indexed="81"/>
            <rFont val="Tahoma"/>
            <family val="2"/>
          </rPr>
          <t xml:space="preserve">
If there is charcoal consumption in your economy and your conomy does not import charcoal, it means that there should a transformation process that produces charcoal from wood, woodwaste and/or argricultural waste. In this regard, there should be an input in cells A11 of D11 of Table 2 of this questionnaire.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edito</author>
  </authors>
  <commentList>
    <comment ref="A22" authorId="0" shapeId="0" xr:uid="{00000000-0006-0000-0500-000001000000}">
      <text>
        <r>
          <rPr>
            <b/>
            <sz val="8"/>
            <color indexed="81"/>
            <rFont val="Tahoma"/>
            <family val="2"/>
          </rPr>
          <t>EDMC:</t>
        </r>
        <r>
          <rPr>
            <sz val="8"/>
            <color indexed="81"/>
            <rFont val="Tahoma"/>
            <family val="2"/>
          </rPr>
          <t xml:space="preserve">
Report here the amount of bio-fuels blended with motor gasoline and diesel.</t>
        </r>
      </text>
    </comment>
    <comment ref="A23" authorId="0" shapeId="0" xr:uid="{00000000-0006-0000-0500-000002000000}">
      <text>
        <r>
          <rPr>
            <b/>
            <sz val="8"/>
            <color indexed="81"/>
            <rFont val="Tahoma"/>
            <family val="2"/>
          </rPr>
          <t>EDMC:</t>
        </r>
        <r>
          <rPr>
            <sz val="8"/>
            <color indexed="81"/>
            <rFont val="Tahoma"/>
            <family val="2"/>
          </rPr>
          <t xml:space="preserve">
the amount of fuelwood, woodwaste, other biomass input for charcoal production should be reported in this row.</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edito</author>
  </authors>
  <commentList>
    <comment ref="J4" authorId="0" shapeId="0" xr:uid="{00000000-0006-0000-0A00-000001000000}">
      <text>
        <r>
          <rPr>
            <b/>
            <sz val="8"/>
            <color indexed="81"/>
            <rFont val="Tahoma"/>
            <family val="2"/>
          </rPr>
          <t>EDMC:</t>
        </r>
        <r>
          <rPr>
            <sz val="8"/>
            <color indexed="81"/>
            <rFont val="Tahoma"/>
            <family val="2"/>
          </rPr>
          <t xml:space="preserve">
Paragraph 5, page 124 of IEA's Energy Statistics Manual states that the amount of finished products from biofuels production plants should be reported here. In this regard, the amount of feedstock used to produce bio-fuels does not need to be reported.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edito</author>
  </authors>
  <commentList>
    <comment ref="A18" authorId="0" shapeId="0" xr:uid="{00000000-0006-0000-0B00-000001000000}">
      <text>
        <r>
          <rPr>
            <b/>
            <sz val="8"/>
            <color indexed="81"/>
            <rFont val="Tahoma"/>
            <family val="2"/>
          </rPr>
          <t>EDMC:</t>
        </r>
        <r>
          <rPr>
            <sz val="8"/>
            <color indexed="81"/>
            <rFont val="Tahoma"/>
            <family val="2"/>
          </rPr>
          <t xml:space="preserve">
Report here the amount of bio-fuels blended with motor gasoline and diesel.</t>
        </r>
      </text>
    </comment>
    <comment ref="A19" authorId="0" shapeId="0" xr:uid="{00000000-0006-0000-0B00-000002000000}">
      <text>
        <r>
          <rPr>
            <b/>
            <sz val="8"/>
            <color indexed="81"/>
            <rFont val="Tahoma"/>
            <family val="2"/>
          </rPr>
          <t>EDMC:</t>
        </r>
        <r>
          <rPr>
            <sz val="8"/>
            <color indexed="81"/>
            <rFont val="Tahoma"/>
            <family val="2"/>
          </rPr>
          <t xml:space="preserve">
the amount of fuelwood, woodwaste, other biomass input for charcoal production should be reported in this row.</t>
        </r>
      </text>
    </comment>
  </commentList>
</comments>
</file>

<file path=xl/sharedStrings.xml><?xml version="1.0" encoding="utf-8"?>
<sst xmlns="http://schemas.openxmlformats.org/spreadsheetml/2006/main" count="7557" uniqueCount="671">
  <si>
    <t>Calender Year</t>
    <phoneticPr fontId="2"/>
  </si>
  <si>
    <t>E1_code</t>
    <phoneticPr fontId="2"/>
  </si>
  <si>
    <t>E2_code</t>
    <phoneticPr fontId="2"/>
  </si>
  <si>
    <t>E3_code</t>
    <phoneticPr fontId="2"/>
  </si>
  <si>
    <t>S1_code</t>
    <phoneticPr fontId="2"/>
  </si>
  <si>
    <t>S2_code</t>
    <phoneticPr fontId="2"/>
  </si>
  <si>
    <t>S3_code</t>
    <phoneticPr fontId="2"/>
  </si>
  <si>
    <t>data number</t>
    <phoneticPr fontId="2"/>
  </si>
  <si>
    <t>For extrating data by sector or energy</t>
    <phoneticPr fontId="2"/>
  </si>
  <si>
    <t>Calender Year</t>
    <phoneticPr fontId="2"/>
  </si>
  <si>
    <t>S1_code</t>
    <phoneticPr fontId="2"/>
  </si>
  <si>
    <t>S2_code</t>
    <phoneticPr fontId="2"/>
  </si>
  <si>
    <t>S3_code</t>
    <phoneticPr fontId="2"/>
  </si>
  <si>
    <t>E1_code</t>
    <phoneticPr fontId="2"/>
  </si>
  <si>
    <t>E2_code</t>
    <phoneticPr fontId="2"/>
  </si>
  <si>
    <t>E3_code</t>
    <phoneticPr fontId="2"/>
  </si>
  <si>
    <t>data number</t>
    <phoneticPr fontId="2"/>
  </si>
  <si>
    <t>Calender Year</t>
    <phoneticPr fontId="2"/>
  </si>
  <si>
    <t>S1_code</t>
    <phoneticPr fontId="2"/>
  </si>
  <si>
    <t>S2_code</t>
    <phoneticPr fontId="2"/>
  </si>
  <si>
    <t>S3_code</t>
    <phoneticPr fontId="2"/>
  </si>
  <si>
    <t>E1_code</t>
    <phoneticPr fontId="2"/>
  </si>
  <si>
    <t>E2_code</t>
    <phoneticPr fontId="2"/>
  </si>
  <si>
    <t>E3_code</t>
    <phoneticPr fontId="2"/>
  </si>
  <si>
    <t>data number</t>
    <phoneticPr fontId="2"/>
  </si>
  <si>
    <t>off base-adress -&gt;</t>
    <phoneticPr fontId="2"/>
  </si>
  <si>
    <t>Bagasse</t>
    <phoneticPr fontId="2"/>
  </si>
  <si>
    <t>Biogas</t>
    <phoneticPr fontId="2"/>
  </si>
  <si>
    <t>Hydro</t>
    <phoneticPr fontId="2"/>
  </si>
  <si>
    <t>Geothermal</t>
    <phoneticPr fontId="2"/>
  </si>
  <si>
    <t>Solar</t>
    <phoneticPr fontId="2"/>
  </si>
  <si>
    <t>Wind</t>
    <phoneticPr fontId="2"/>
  </si>
  <si>
    <t>Electricity</t>
    <phoneticPr fontId="2"/>
  </si>
  <si>
    <t>Heat</t>
    <phoneticPr fontId="2"/>
  </si>
  <si>
    <t>Photovoltaic</t>
    <phoneticPr fontId="2"/>
  </si>
  <si>
    <t>Thermal</t>
    <phoneticPr fontId="2"/>
  </si>
  <si>
    <t>1000t</t>
    <phoneticPr fontId="2"/>
  </si>
  <si>
    <t>GWh</t>
    <phoneticPr fontId="2"/>
  </si>
  <si>
    <r>
      <t>10</t>
    </r>
    <r>
      <rPr>
        <vertAlign val="superscript"/>
        <sz val="11"/>
        <rFont val="Times New Roman Baltic"/>
        <family val="1"/>
        <charset val="186"/>
      </rPr>
      <t>10</t>
    </r>
    <r>
      <rPr>
        <sz val="11"/>
        <rFont val="Times New Roman Baltic"/>
        <family val="1"/>
        <charset val="186"/>
      </rPr>
      <t>kcal
(gross)</t>
    </r>
    <phoneticPr fontId="2"/>
  </si>
  <si>
    <t>Imports</t>
    <phoneticPr fontId="2"/>
  </si>
  <si>
    <t>Exports</t>
    <phoneticPr fontId="2"/>
  </si>
  <si>
    <t>P.2</t>
    <phoneticPr fontId="2"/>
  </si>
  <si>
    <t>TOTAL INDUSTRY SECTOR</t>
    <phoneticPr fontId="2"/>
  </si>
  <si>
    <t xml:space="preserve">     Transport equipment</t>
  </si>
  <si>
    <t xml:space="preserve">  Commercial and public services</t>
    <phoneticPr fontId="2"/>
  </si>
  <si>
    <t xml:space="preserve">  Residential</t>
    <phoneticPr fontId="2"/>
  </si>
  <si>
    <t xml:space="preserve">  Agriculture</t>
    <phoneticPr fontId="2"/>
  </si>
  <si>
    <t xml:space="preserve">  Fishing</t>
    <phoneticPr fontId="2"/>
  </si>
  <si>
    <t xml:space="preserve">  Not elsewhere specified</t>
    <phoneticPr fontId="2"/>
  </si>
  <si>
    <t>Conversion Factors (gross) (Table 4a)</t>
    <phoneticPr fontId="2"/>
  </si>
  <si>
    <t>Unit: kcal/kg</t>
    <phoneticPr fontId="2"/>
  </si>
  <si>
    <t>Bagasse</t>
  </si>
  <si>
    <t>Biogas</t>
  </si>
  <si>
    <t>Production</t>
    <phoneticPr fontId="2"/>
  </si>
  <si>
    <t>Average</t>
    <phoneticPr fontId="2"/>
  </si>
  <si>
    <t>Conversion Factors (net) (Table 4b)</t>
    <phoneticPr fontId="2"/>
  </si>
  <si>
    <t>Other Biomass</t>
  </si>
  <si>
    <t>Industrial Waste</t>
  </si>
  <si>
    <t>Municipal Solid Waste</t>
  </si>
  <si>
    <t>Liquid Biofuels</t>
  </si>
  <si>
    <t>Solar Photovoltaic</t>
  </si>
  <si>
    <t>Tide, Wave Ocean</t>
  </si>
  <si>
    <t>P.1</t>
    <phoneticPr fontId="2"/>
  </si>
  <si>
    <t>Biofuels</t>
    <phoneticPr fontId="2"/>
  </si>
  <si>
    <t>(+)   1</t>
    <phoneticPr fontId="2"/>
  </si>
  <si>
    <t>Imports</t>
    <phoneticPr fontId="2"/>
  </si>
  <si>
    <t>(+)   2</t>
    <phoneticPr fontId="2"/>
  </si>
  <si>
    <t>Exports</t>
    <phoneticPr fontId="2"/>
  </si>
  <si>
    <t>(-)   3</t>
    <phoneticPr fontId="2"/>
  </si>
  <si>
    <t>(+)   4</t>
    <phoneticPr fontId="2"/>
  </si>
  <si>
    <t>P.3</t>
    <phoneticPr fontId="2"/>
  </si>
  <si>
    <t>Final Consumption Sector (Table 3)</t>
    <phoneticPr fontId="2"/>
  </si>
  <si>
    <t xml:space="preserve">FINAL CONSUMPTION </t>
    <phoneticPr fontId="2"/>
  </si>
  <si>
    <t>Please fill in the following information.</t>
    <phoneticPr fontId="2"/>
  </si>
  <si>
    <t>Year:</t>
    <phoneticPr fontId="2"/>
  </si>
  <si>
    <t>Name of contact person:</t>
    <phoneticPr fontId="2"/>
  </si>
  <si>
    <t>Organization:</t>
    <phoneticPr fontId="2"/>
  </si>
  <si>
    <t>Date:</t>
    <phoneticPr fontId="2"/>
  </si>
  <si>
    <t>APEC-ASEAN Joint Format for Annual New and Renewable Energy Data</t>
    <phoneticPr fontId="2"/>
  </si>
  <si>
    <t>APEC-ASEAN Joint Format for Annual New and Renewable Energy Data</t>
    <phoneticPr fontId="2"/>
  </si>
  <si>
    <t>Supply Sector (Table 1)</t>
    <phoneticPr fontId="2"/>
  </si>
  <si>
    <r>
      <t>Production</t>
    </r>
    <r>
      <rPr>
        <vertAlign val="superscript"/>
        <sz val="11"/>
        <rFont val="Times New Roman Baltic"/>
        <family val="1"/>
        <charset val="186"/>
      </rPr>
      <t>1</t>
    </r>
    <phoneticPr fontId="2"/>
  </si>
  <si>
    <t>Stock Changes (+ or -)</t>
    <phoneticPr fontId="2"/>
  </si>
  <si>
    <t>Gross Inland Deliveries (calculated)</t>
    <phoneticPr fontId="2"/>
  </si>
  <si>
    <t>(=)   5</t>
    <phoneticPr fontId="2"/>
  </si>
  <si>
    <t>Statistical Differences</t>
    <phoneticPr fontId="2"/>
  </si>
  <si>
    <t>Gross Inland Deliveries (observed)</t>
    <phoneticPr fontId="2"/>
  </si>
  <si>
    <t>TOTAL STOCKS on NATIONAL TERRITORY</t>
    <phoneticPr fontId="2"/>
  </si>
  <si>
    <t>Total stocks on national territory - Opening</t>
    <phoneticPr fontId="2"/>
  </si>
  <si>
    <t>Total stocks on national territory - closing</t>
    <phoneticPr fontId="2"/>
  </si>
  <si>
    <t>2. Charcoal covers solid residue of the destructive distillation and pyrolysis of wood and other vegetal material.</t>
  </si>
  <si>
    <t>3. Other Biomass includes agricultural wastes such as straw, rice husks, nut shells, poultry litter, crushed grape dregs, etc. and other wastes that are not classified as woodwaste, industrial and municipal solid wastes.</t>
  </si>
  <si>
    <r>
      <t>Charcoal</t>
    </r>
    <r>
      <rPr>
        <vertAlign val="superscript"/>
        <sz val="10"/>
        <rFont val="Times New Roman Baltic"/>
        <family val="1"/>
        <charset val="186"/>
      </rPr>
      <t>2</t>
    </r>
    <phoneticPr fontId="2"/>
  </si>
  <si>
    <t>Notes:</t>
    <phoneticPr fontId="2"/>
  </si>
  <si>
    <t>1. This includes production of both primary and secondary energy.  However, only quantities used for energy purposes should be reported.  For example, only the amount of bagasse that are used as fuel should be reported and not all the amount of bagasse produced from sugar milling.</t>
    <phoneticPr fontId="2"/>
  </si>
  <si>
    <t>Charcoal</t>
  </si>
  <si>
    <t>Hydro</t>
  </si>
  <si>
    <t>Wind</t>
  </si>
  <si>
    <t>P.2</t>
    <phoneticPr fontId="2"/>
  </si>
  <si>
    <r>
      <t>Energy and Transformation Sector (Table 2)</t>
    </r>
    <r>
      <rPr>
        <b/>
        <vertAlign val="superscript"/>
        <sz val="20"/>
        <rFont val="Times New Roman Baltic"/>
        <family val="1"/>
        <charset val="186"/>
      </rPr>
      <t>1</t>
    </r>
    <phoneticPr fontId="2"/>
  </si>
  <si>
    <t>TOTAL TRANSFORMATION SECTOR</t>
    <phoneticPr fontId="2"/>
  </si>
  <si>
    <t xml:space="preserve">  Main Activity Producers</t>
    <phoneticPr fontId="2"/>
  </si>
  <si>
    <t xml:space="preserve">       Electricity Plants</t>
    <phoneticPr fontId="2"/>
  </si>
  <si>
    <t xml:space="preserve">       CHP Plants</t>
    <phoneticPr fontId="2"/>
  </si>
  <si>
    <t xml:space="preserve">       Heat Plants</t>
    <phoneticPr fontId="2"/>
  </si>
  <si>
    <t xml:space="preserve">  Autoproducers</t>
    <phoneticPr fontId="2"/>
  </si>
  <si>
    <t xml:space="preserve">  Biofuels Processing</t>
    <phoneticPr fontId="2"/>
  </si>
  <si>
    <t xml:space="preserve">  Not Elsewhere Specified</t>
    <phoneticPr fontId="2"/>
  </si>
  <si>
    <t>TOTAL ENERGY SECTOR</t>
    <phoneticPr fontId="2"/>
  </si>
  <si>
    <t xml:space="preserve">  Electricity, CHP and Heat Plants</t>
    <phoneticPr fontId="2"/>
  </si>
  <si>
    <t xml:space="preserve">  Charcoal Production</t>
    <phoneticPr fontId="2"/>
  </si>
  <si>
    <t>1. In this table, only inputs to transformation and energy sector use should be included.  Transformation outputs like charcoal (except electricity)  should be reported in Table 1.  All input numbers should be positive.</t>
    <phoneticPr fontId="2"/>
  </si>
  <si>
    <t>TOTAL INDUSTRY SECTOR</t>
    <phoneticPr fontId="2"/>
  </si>
  <si>
    <t xml:space="preserve">     Iron and steel</t>
    <phoneticPr fontId="2"/>
  </si>
  <si>
    <t xml:space="preserve">     Iron and steel</t>
    <phoneticPr fontId="2"/>
  </si>
  <si>
    <t xml:space="preserve">     Chemical and petrochemical</t>
    <phoneticPr fontId="2"/>
  </si>
  <si>
    <t xml:space="preserve">     Chemical and petrochemical</t>
    <phoneticPr fontId="2"/>
  </si>
  <si>
    <t xml:space="preserve">     Non-ferrous metals</t>
    <phoneticPr fontId="2"/>
  </si>
  <si>
    <t xml:space="preserve">     Non-metallic minerals</t>
    <phoneticPr fontId="2"/>
  </si>
  <si>
    <t xml:space="preserve">     Non-metallic minerals</t>
    <phoneticPr fontId="2"/>
  </si>
  <si>
    <t xml:space="preserve">     Machinery</t>
    <phoneticPr fontId="2"/>
  </si>
  <si>
    <t xml:space="preserve">     Mining and quarrying</t>
    <phoneticPr fontId="2"/>
  </si>
  <si>
    <t xml:space="preserve">     Mining and quarrying</t>
    <phoneticPr fontId="2"/>
  </si>
  <si>
    <t xml:space="preserve">     Food, beverages and tobacco</t>
    <phoneticPr fontId="2"/>
  </si>
  <si>
    <t xml:space="preserve">     Food, beverages and tobacco</t>
    <phoneticPr fontId="2"/>
  </si>
  <si>
    <t xml:space="preserve">     Pulp, paper and print</t>
    <phoneticPr fontId="2"/>
  </si>
  <si>
    <t xml:space="preserve">     Wood and wood products</t>
    <phoneticPr fontId="2"/>
  </si>
  <si>
    <t xml:space="preserve">     Wood and wood products</t>
    <phoneticPr fontId="2"/>
  </si>
  <si>
    <t xml:space="preserve">     Construction</t>
    <phoneticPr fontId="2"/>
  </si>
  <si>
    <t xml:space="preserve">     Construction</t>
    <phoneticPr fontId="2"/>
  </si>
  <si>
    <t xml:space="preserve">     Textile and leather</t>
    <phoneticPr fontId="2"/>
  </si>
  <si>
    <t xml:space="preserve">     Not elsewhere specified</t>
    <phoneticPr fontId="2"/>
  </si>
  <si>
    <t>TOTAL OTHER SECTOR</t>
    <phoneticPr fontId="2"/>
  </si>
  <si>
    <t>TOTAL OTHER SECTOR</t>
    <phoneticPr fontId="2"/>
  </si>
  <si>
    <t xml:space="preserve">  Not elsewhere specified</t>
    <phoneticPr fontId="2"/>
  </si>
  <si>
    <t>Production</t>
    <phoneticPr fontId="2"/>
  </si>
  <si>
    <t>Average</t>
    <phoneticPr fontId="2"/>
  </si>
  <si>
    <t xml:space="preserve">Information for Correspondence </t>
    <phoneticPr fontId="2"/>
  </si>
  <si>
    <t>Note: The value of the cell(s) indicated in Data1 should correspond to the value of the cell(s) indicated in Data2</t>
    <phoneticPr fontId="2"/>
  </si>
  <si>
    <t>No.</t>
    <phoneticPr fontId="2"/>
  </si>
  <si>
    <t>Data1</t>
    <phoneticPr fontId="2"/>
  </si>
  <si>
    <t>Data2</t>
    <phoneticPr fontId="2"/>
  </si>
  <si>
    <t>Note</t>
    <phoneticPr fontId="2"/>
  </si>
  <si>
    <t>Questionnaire</t>
    <phoneticPr fontId="2"/>
  </si>
  <si>
    <t>Table No.</t>
    <phoneticPr fontId="2"/>
  </si>
  <si>
    <t>Cell No.</t>
    <phoneticPr fontId="2"/>
  </si>
  <si>
    <t>New and Renewables</t>
    <phoneticPr fontId="2"/>
  </si>
  <si>
    <t>I1</t>
    <phoneticPr fontId="2"/>
  </si>
  <si>
    <t>=</t>
    <phoneticPr fontId="2"/>
  </si>
  <si>
    <t>Oil</t>
    <phoneticPr fontId="2"/>
  </si>
  <si>
    <t>E5</t>
    <phoneticPr fontId="2"/>
  </si>
  <si>
    <t>FuelWood &amp; Woodwaste</t>
    <phoneticPr fontId="2"/>
  </si>
  <si>
    <r>
      <t>Charcoal</t>
    </r>
    <r>
      <rPr>
        <b/>
        <vertAlign val="superscript"/>
        <sz val="10"/>
        <rFont val="Times New Roman Baltic"/>
        <family val="1"/>
        <charset val="186"/>
      </rPr>
      <t>2</t>
    </r>
    <phoneticPr fontId="2"/>
  </si>
  <si>
    <r>
      <t>Other Biomass</t>
    </r>
    <r>
      <rPr>
        <b/>
        <vertAlign val="superscript"/>
        <sz val="10"/>
        <rFont val="Times New Roman Baltic"/>
        <family val="1"/>
        <charset val="186"/>
      </rPr>
      <t>3</t>
    </r>
    <phoneticPr fontId="2"/>
  </si>
  <si>
    <t>Industrial Waste</t>
    <phoneticPr fontId="2"/>
  </si>
  <si>
    <t>Municipal Solid Waste</t>
    <phoneticPr fontId="2"/>
  </si>
  <si>
    <t>Liquid Biofuels</t>
    <phoneticPr fontId="2"/>
  </si>
  <si>
    <t>Tide, Wave &amp; Ocean</t>
    <phoneticPr fontId="2"/>
  </si>
  <si>
    <t>GWh</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</si>
  <si>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</si>
  <si>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</si>
  <si>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</si>
  <si>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</si>
  <si>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</si>
  <si>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</si>
  <si>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</si>
  <si>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</si>
  <si>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</si>
  <si>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</si>
  <si>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</si>
  <si>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</si>
  <si>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</si>
  <si>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</si>
  <si>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</si>
  <si>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</si>
  <si>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Notes:</t>
    <phoneticPr fontId="2"/>
  </si>
  <si>
    <t>1. This includes production of both primary and secondary energy.  However, only quantities used for energy purposes should be reported.  For example, only the amount of bagasse that are used as fuel should be reported and not all the amount of bagasse pr</t>
  </si>
  <si>
    <r>
      <t xml:space="preserve">  Biofuels Processing</t>
    </r>
    <r>
      <rPr>
        <vertAlign val="superscript"/>
        <sz val="11"/>
        <rFont val="Times New Roman Baltic"/>
        <family val="1"/>
        <charset val="186"/>
      </rPr>
      <t>2</t>
    </r>
    <phoneticPr fontId="2"/>
  </si>
  <si>
    <t xml:space="preserve">  Charcoal Production</t>
    <phoneticPr fontId="2"/>
  </si>
  <si>
    <t>1. In this table, only inputs to transformation and energy sector use should be included.  Transformation outputs like charcoal (except electricity)  should be reported in Table 1.  All input numbers should be positive.</t>
    <phoneticPr fontId="2"/>
  </si>
  <si>
    <t>2. Report here the amount of bio-fuels blended with motor gasoline and diesel.</t>
    <phoneticPr fontId="2"/>
  </si>
  <si>
    <t>Charcoal</t>
    <phoneticPr fontId="2"/>
  </si>
  <si>
    <t>Other Biomass</t>
    <phoneticPr fontId="2"/>
  </si>
  <si>
    <t>FuelWood &amp; Woodwaste</t>
  </si>
  <si>
    <t>FuelWood &amp; Woodwaste</t>
    <phoneticPr fontId="2"/>
  </si>
  <si>
    <t>Solar Thermal Electricity</t>
    <phoneticPr fontId="2"/>
  </si>
  <si>
    <t>Solar Thermal Heat</t>
    <phoneticPr fontId="2"/>
  </si>
  <si>
    <t>Geothermal Electricity</t>
    <phoneticPr fontId="2"/>
  </si>
  <si>
    <t>Geothermal Heat</t>
    <phoneticPr fontId="2"/>
  </si>
  <si>
    <r>
      <t>Other Biomass</t>
    </r>
    <r>
      <rPr>
        <vertAlign val="superscript"/>
        <sz val="10"/>
        <rFont val="Times New Roman Baltic"/>
        <family val="1"/>
        <charset val="186"/>
      </rPr>
      <t>3</t>
    </r>
    <phoneticPr fontId="2"/>
  </si>
  <si>
    <t>Industrial Waste</t>
    <phoneticPr fontId="2"/>
  </si>
  <si>
    <t>Municipal Solid Waste</t>
    <phoneticPr fontId="2"/>
  </si>
  <si>
    <t>Liquid Biofuels</t>
    <phoneticPr fontId="2"/>
  </si>
  <si>
    <t>Tide, Wave &amp; Ocean</t>
    <phoneticPr fontId="2"/>
  </si>
  <si>
    <t>001</t>
  </si>
  <si>
    <t>000</t>
  </si>
  <si>
    <t>301</t>
  </si>
  <si>
    <t>031</t>
  </si>
  <si>
    <t>028</t>
  </si>
  <si>
    <t>339</t>
  </si>
  <si>
    <t>333</t>
  </si>
  <si>
    <t>334</t>
  </si>
  <si>
    <t>335</t>
  </si>
  <si>
    <t>336</t>
  </si>
  <si>
    <t>337</t>
  </si>
  <si>
    <t>035</t>
  </si>
  <si>
    <t>026</t>
  </si>
  <si>
    <t>315</t>
  </si>
  <si>
    <t>316</t>
  </si>
  <si>
    <t>027</t>
  </si>
  <si>
    <t>317</t>
  </si>
  <si>
    <t>304</t>
  </si>
  <si>
    <t>051</t>
  </si>
  <si>
    <t>005</t>
  </si>
  <si>
    <t>006</t>
  </si>
  <si>
    <t>004</t>
  </si>
  <si>
    <t>302</t>
  </si>
  <si>
    <t>303</t>
  </si>
  <si>
    <t>305</t>
  </si>
  <si>
    <t>300</t>
  </si>
  <si>
    <t>310</t>
  </si>
  <si>
    <t>311</t>
  </si>
  <si>
    <t>312</t>
  </si>
  <si>
    <t>313</t>
  </si>
  <si>
    <t>314</t>
  </si>
  <si>
    <t>356</t>
  </si>
  <si>
    <t>360</t>
  </si>
  <si>
    <t>329</t>
  </si>
  <si>
    <t>306</t>
  </si>
  <si>
    <t>327</t>
  </si>
  <si>
    <t>020</t>
  </si>
  <si>
    <t>003</t>
  </si>
  <si>
    <t>331</t>
  </si>
  <si>
    <t>332</t>
  </si>
  <si>
    <t>338</t>
  </si>
  <si>
    <t>340</t>
  </si>
  <si>
    <t>341</t>
  </si>
  <si>
    <t>019</t>
  </si>
  <si>
    <t>345</t>
  </si>
  <si>
    <t>346</t>
  </si>
  <si>
    <t>347</t>
  </si>
  <si>
    <t>348</t>
  </si>
  <si>
    <t>APEC-ASEAN Joint Format for Annual Oil Data</t>
    <phoneticPr fontId="2"/>
  </si>
  <si>
    <t>Imports by Origin / Exports by Destination</t>
    <phoneticPr fontId="2"/>
  </si>
  <si>
    <t>Imports by Origin:</t>
    <phoneticPr fontId="2"/>
  </si>
  <si>
    <t>APEC Economies</t>
    <phoneticPr fontId="2"/>
  </si>
  <si>
    <t xml:space="preserve">   Australia</t>
    <phoneticPr fontId="2"/>
  </si>
  <si>
    <t xml:space="preserve">   Brunei Darussalam</t>
    <phoneticPr fontId="2"/>
  </si>
  <si>
    <t xml:space="preserve">   Canada</t>
    <phoneticPr fontId="2"/>
  </si>
  <si>
    <t xml:space="preserve">   Chile</t>
    <phoneticPr fontId="2"/>
  </si>
  <si>
    <t xml:space="preserve">   China</t>
    <phoneticPr fontId="2"/>
  </si>
  <si>
    <t xml:space="preserve">   Hong Kong, China</t>
    <phoneticPr fontId="2"/>
  </si>
  <si>
    <t xml:space="preserve">   Indonesia</t>
    <phoneticPr fontId="2"/>
  </si>
  <si>
    <t xml:space="preserve">   Japan</t>
    <phoneticPr fontId="2"/>
  </si>
  <si>
    <t xml:space="preserve">   Republic of Korea</t>
    <phoneticPr fontId="2"/>
  </si>
  <si>
    <t xml:space="preserve">   Malaysia</t>
    <phoneticPr fontId="2"/>
  </si>
  <si>
    <t xml:space="preserve">   Mexico</t>
    <phoneticPr fontId="2"/>
  </si>
  <si>
    <t xml:space="preserve">   New Zealand</t>
    <phoneticPr fontId="2"/>
  </si>
  <si>
    <t xml:space="preserve">   Papua New Guinea</t>
    <phoneticPr fontId="2"/>
  </si>
  <si>
    <t xml:space="preserve">   Peru</t>
    <phoneticPr fontId="2"/>
  </si>
  <si>
    <t xml:space="preserve">   Philippines</t>
    <phoneticPr fontId="2"/>
  </si>
  <si>
    <t xml:space="preserve">   Russian Federation</t>
    <phoneticPr fontId="2"/>
  </si>
  <si>
    <t xml:space="preserve">   Singapore</t>
    <phoneticPr fontId="2"/>
  </si>
  <si>
    <t xml:space="preserve">   Chinese Taipei</t>
    <phoneticPr fontId="2"/>
  </si>
  <si>
    <t xml:space="preserve">   Thailand</t>
    <phoneticPr fontId="2"/>
  </si>
  <si>
    <t xml:space="preserve">   United States of America</t>
    <phoneticPr fontId="2"/>
  </si>
  <si>
    <t xml:space="preserve">   Viet Nam</t>
    <phoneticPr fontId="2"/>
  </si>
  <si>
    <t>ASEAN (non-APEC) economies</t>
    <phoneticPr fontId="2"/>
  </si>
  <si>
    <t xml:space="preserve">   Myanma</t>
    <phoneticPr fontId="2"/>
  </si>
  <si>
    <t xml:space="preserve">   Lao P.D.R</t>
    <phoneticPr fontId="2"/>
  </si>
  <si>
    <t xml:space="preserve">   Cambodia</t>
    <phoneticPr fontId="2"/>
  </si>
  <si>
    <t>Rest of the World</t>
    <phoneticPr fontId="2"/>
  </si>
  <si>
    <t xml:space="preserve">   Other Asia and Pacific</t>
    <phoneticPr fontId="2"/>
  </si>
  <si>
    <t xml:space="preserve">   Other Americas</t>
    <phoneticPr fontId="2"/>
  </si>
  <si>
    <t xml:space="preserve">   Europe &amp; Former Soviet Union (exclude Russia)</t>
    <phoneticPr fontId="2"/>
  </si>
  <si>
    <t xml:space="preserve">   Middle East</t>
    <phoneticPr fontId="2"/>
  </si>
  <si>
    <t xml:space="preserve">   Africa</t>
    <phoneticPr fontId="2"/>
  </si>
  <si>
    <t xml:space="preserve">   Unknown</t>
    <phoneticPr fontId="2"/>
  </si>
  <si>
    <t>Total</t>
    <phoneticPr fontId="2"/>
  </si>
  <si>
    <t>Exports by Destination:</t>
    <phoneticPr fontId="2"/>
  </si>
  <si>
    <t xml:space="preserve"> </t>
    <phoneticPr fontId="2"/>
  </si>
  <si>
    <t>of which</t>
    <phoneticPr fontId="2"/>
  </si>
  <si>
    <t>Biogasoline</t>
    <phoneticPr fontId="2"/>
  </si>
  <si>
    <t>Bioethanol</t>
    <phoneticPr fontId="2"/>
  </si>
  <si>
    <t>Bio jet keto</t>
    <phoneticPr fontId="2"/>
  </si>
  <si>
    <t>biodiesels</t>
    <phoneticPr fontId="2"/>
  </si>
  <si>
    <t>Q</t>
    <phoneticPr fontId="2"/>
  </si>
  <si>
    <t>R</t>
    <phoneticPr fontId="2"/>
  </si>
  <si>
    <t>S</t>
    <phoneticPr fontId="2"/>
  </si>
  <si>
    <t>T</t>
    <phoneticPr fontId="2"/>
  </si>
  <si>
    <t>Bio-jet</t>
    <phoneticPr fontId="2"/>
  </si>
  <si>
    <t xml:space="preserve"> of which Biogasoline</t>
  </si>
  <si>
    <t xml:space="preserve"> of which Bioethanol</t>
  </si>
  <si>
    <t xml:space="preserve"> of which Bio-jet</t>
  </si>
  <si>
    <t xml:space="preserve"> of which biodiesels</t>
  </si>
  <si>
    <t>of which</t>
    <phoneticPr fontId="2"/>
  </si>
  <si>
    <t>Biogasoline</t>
    <phoneticPr fontId="2"/>
  </si>
  <si>
    <t>Bioethanol</t>
    <phoneticPr fontId="2"/>
  </si>
  <si>
    <t>Bio-jet</t>
    <phoneticPr fontId="2"/>
  </si>
  <si>
    <t>biodiesels</t>
    <phoneticPr fontId="2"/>
  </si>
  <si>
    <t>2012/2011</t>
    <phoneticPr fontId="2"/>
  </si>
  <si>
    <t>Industrial Waste</t>
    <phoneticPr fontId="2"/>
  </si>
  <si>
    <t>supply</t>
    <phoneticPr fontId="2"/>
  </si>
  <si>
    <t>Quantity</t>
    <phoneticPr fontId="2"/>
  </si>
  <si>
    <t>GWh</t>
  </si>
  <si>
    <t>GWh</t>
    <phoneticPr fontId="2"/>
  </si>
  <si>
    <t>U</t>
    <phoneticPr fontId="2"/>
  </si>
  <si>
    <t>V</t>
    <phoneticPr fontId="2"/>
  </si>
  <si>
    <t>W</t>
    <phoneticPr fontId="2"/>
  </si>
  <si>
    <t>X</t>
    <phoneticPr fontId="2"/>
  </si>
  <si>
    <t>Y</t>
    <phoneticPr fontId="2"/>
  </si>
  <si>
    <t>Off-shore</t>
    <phoneticPr fontId="2"/>
  </si>
  <si>
    <t>Z</t>
    <phoneticPr fontId="2"/>
  </si>
  <si>
    <t>AA</t>
    <phoneticPr fontId="2"/>
  </si>
  <si>
    <t>Fuelwood</t>
    <phoneticPr fontId="2"/>
  </si>
  <si>
    <t>Wood and straw pellets
/ briquettes</t>
    <phoneticPr fontId="2"/>
  </si>
  <si>
    <t>Rice husks</t>
    <phoneticPr fontId="2"/>
  </si>
  <si>
    <t>Straw</t>
    <phoneticPr fontId="2"/>
  </si>
  <si>
    <t>Other vegetal and agricultural waste</t>
    <phoneticPr fontId="2"/>
  </si>
  <si>
    <t>Other primary solid biomass</t>
    <phoneticPr fontId="2"/>
  </si>
  <si>
    <t>Black liquor</t>
    <phoneticPr fontId="2"/>
  </si>
  <si>
    <t>Landfill gas</t>
    <phoneticPr fontId="2"/>
  </si>
  <si>
    <t>Sewage sludge gas</t>
    <phoneticPr fontId="2"/>
  </si>
  <si>
    <t>Other biogases from anaerobic fermentation</t>
    <phoneticPr fontId="2"/>
  </si>
  <si>
    <t>Biogases from thermal processes</t>
    <phoneticPr fontId="2"/>
  </si>
  <si>
    <t>AB</t>
    <phoneticPr fontId="2"/>
  </si>
  <si>
    <t>AC</t>
    <phoneticPr fontId="2"/>
  </si>
  <si>
    <t>AD</t>
    <phoneticPr fontId="2"/>
  </si>
  <si>
    <t>AE</t>
    <phoneticPr fontId="2"/>
  </si>
  <si>
    <t>AF</t>
    <phoneticPr fontId="2"/>
  </si>
  <si>
    <t>AG</t>
    <phoneticPr fontId="2"/>
  </si>
  <si>
    <t>AH</t>
    <phoneticPr fontId="2"/>
  </si>
  <si>
    <t>AI</t>
    <phoneticPr fontId="2"/>
  </si>
  <si>
    <t>AJ</t>
    <phoneticPr fontId="2"/>
  </si>
  <si>
    <t>AK</t>
    <phoneticPr fontId="2"/>
  </si>
  <si>
    <t>AL</t>
    <phoneticPr fontId="2"/>
  </si>
  <si>
    <t xml:space="preserve">          of Which off-grid</t>
    <phoneticPr fontId="2"/>
  </si>
  <si>
    <t>Rice husks</t>
    <phoneticPr fontId="2"/>
  </si>
  <si>
    <t>Straw</t>
    <phoneticPr fontId="2"/>
  </si>
  <si>
    <t>Other vegetal and agricultural waste</t>
    <phoneticPr fontId="2"/>
  </si>
  <si>
    <t>Other primary solid biomass</t>
    <phoneticPr fontId="2"/>
  </si>
  <si>
    <t>Landfill gas</t>
    <phoneticPr fontId="2"/>
  </si>
  <si>
    <t>Sewage sludge gas</t>
    <phoneticPr fontId="2"/>
  </si>
  <si>
    <t>Black liquor</t>
    <phoneticPr fontId="2"/>
  </si>
  <si>
    <t>- 1MW</t>
    <phoneticPr fontId="2"/>
  </si>
  <si>
    <t>1-10 MW</t>
    <phoneticPr fontId="2"/>
  </si>
  <si>
    <t>10+ MW</t>
    <phoneticPr fontId="2"/>
  </si>
  <si>
    <t>Biodiesels</t>
  </si>
  <si>
    <t>Bio-jet kerosene</t>
  </si>
  <si>
    <r>
      <t>Charcoal</t>
    </r>
    <r>
      <rPr>
        <b/>
        <vertAlign val="superscript"/>
        <sz val="10"/>
        <rFont val="Times New Roman Baltic"/>
        <family val="1"/>
        <charset val="186"/>
      </rPr>
      <t>2</t>
    </r>
    <phoneticPr fontId="2"/>
  </si>
  <si>
    <t>Other liquid biofuels</t>
  </si>
  <si>
    <t>APEC-ASEAN joint format for annual new and renewable energy data</t>
  </si>
  <si>
    <t>Gross calorific values (Table 4a)</t>
  </si>
  <si>
    <t>Net calorific values (Table 4b)</t>
  </si>
  <si>
    <t>New and renewable energy questionnaire</t>
  </si>
  <si>
    <t>Supply (Table 1)</t>
  </si>
  <si>
    <r>
      <t>Transformation and energy sector use (Table 2)</t>
    </r>
    <r>
      <rPr>
        <b/>
        <vertAlign val="superscript"/>
        <sz val="20"/>
        <rFont val="Times New Roman Baltic"/>
        <family val="1"/>
        <charset val="186"/>
      </rPr>
      <t>1</t>
    </r>
  </si>
  <si>
    <t>Final consumption (Table 3)</t>
  </si>
  <si>
    <t>Member economy name:</t>
  </si>
  <si>
    <t>Email address:</t>
  </si>
  <si>
    <t>Stock change (opening-closing)</t>
  </si>
  <si>
    <t>Gross inland deliveries (calculated)</t>
  </si>
  <si>
    <t>Statistical difference</t>
  </si>
  <si>
    <t>Gross inland deliveries (observed)</t>
  </si>
  <si>
    <t>Total stocks on national territory - opening</t>
  </si>
  <si>
    <t>Total</t>
  </si>
  <si>
    <t>On-shore</t>
  </si>
  <si>
    <t>Tide, wave &amp; ocean</t>
  </si>
  <si>
    <t>Pumped-hydro</t>
  </si>
  <si>
    <t>Fuelwood &amp; woodwaste</t>
  </si>
  <si>
    <t>Woodwaste</t>
  </si>
  <si>
    <t>Industrial waste</t>
  </si>
  <si>
    <t>Municipal solid waste</t>
  </si>
  <si>
    <t>Imports by origin:</t>
  </si>
  <si>
    <t>Heat</t>
  </si>
  <si>
    <t>Units</t>
  </si>
  <si>
    <t>select unit</t>
  </si>
  <si>
    <t>thousand metric tons</t>
  </si>
  <si>
    <t>terajoules</t>
  </si>
  <si>
    <t>ktoe</t>
  </si>
  <si>
    <t>10^10 kcal</t>
  </si>
  <si>
    <t>1000 tons</t>
  </si>
  <si>
    <t>TJ</t>
  </si>
  <si>
    <t>Y</t>
  </si>
  <si>
    <t>Original data</t>
  </si>
  <si>
    <t>Calorific values</t>
  </si>
  <si>
    <t>kcal/kg</t>
  </si>
  <si>
    <t>MJ/kg</t>
  </si>
  <si>
    <t>toe/ton</t>
  </si>
  <si>
    <t>thousand kiloliters</t>
  </si>
  <si>
    <t>thousand barrels</t>
  </si>
  <si>
    <t>thousand m3</t>
  </si>
  <si>
    <t>1000 kliter</t>
  </si>
  <si>
    <t>1000 bbl</t>
  </si>
  <si>
    <t>1000 m3</t>
  </si>
  <si>
    <t>kcal/liter</t>
  </si>
  <si>
    <t>MJ/liter</t>
  </si>
  <si>
    <t>kcal/bbl</t>
  </si>
  <si>
    <t>MJ/bbl</t>
  </si>
  <si>
    <t>ktce</t>
  </si>
  <si>
    <t>TOTAL TRANSPORT SECTOR</t>
    <phoneticPr fontId="2"/>
  </si>
  <si>
    <t xml:space="preserve">Domestic air transport            </t>
  </si>
  <si>
    <t xml:space="preserve">Road                              </t>
  </si>
  <si>
    <t xml:space="preserve">Rail                              </t>
  </si>
  <si>
    <t xml:space="preserve">Inland waterways                  </t>
  </si>
  <si>
    <t xml:space="preserve">Pipeline transport                </t>
  </si>
  <si>
    <t>Not elsewhere specified</t>
  </si>
  <si>
    <t>mmbtu</t>
  </si>
  <si>
    <t>Q</t>
    <phoneticPr fontId="2"/>
  </si>
  <si>
    <t>AA</t>
    <phoneticPr fontId="2"/>
  </si>
  <si>
    <t>AD</t>
    <phoneticPr fontId="2"/>
  </si>
  <si>
    <t>AE</t>
    <phoneticPr fontId="2"/>
  </si>
  <si>
    <t>AJ</t>
    <phoneticPr fontId="2"/>
  </si>
  <si>
    <t>AM</t>
    <phoneticPr fontId="2"/>
  </si>
  <si>
    <t>Renewable</t>
  </si>
  <si>
    <t>Non-renewable</t>
  </si>
  <si>
    <t xml:space="preserve">       District Cooling Plants</t>
  </si>
  <si>
    <t>Storage hydro</t>
  </si>
  <si>
    <t>Run-of-river hydro</t>
  </si>
  <si>
    <t>Mixed (storage and pumped)</t>
  </si>
  <si>
    <t xml:space="preserve">   Chile</t>
    <phoneticPr fontId="2"/>
  </si>
  <si>
    <t xml:space="preserve">   Republic of Korea</t>
    <phoneticPr fontId="2"/>
  </si>
  <si>
    <t xml:space="preserve">   Malaysia</t>
    <phoneticPr fontId="2"/>
  </si>
  <si>
    <t xml:space="preserve">   Mexico</t>
    <phoneticPr fontId="2"/>
  </si>
  <si>
    <t xml:space="preserve">   New Zealand</t>
    <phoneticPr fontId="2"/>
  </si>
  <si>
    <t xml:space="preserve">   Papua New Guinea</t>
    <phoneticPr fontId="2"/>
  </si>
  <si>
    <t xml:space="preserve">   Peru</t>
    <phoneticPr fontId="2"/>
  </si>
  <si>
    <t xml:space="preserve">   Philippines</t>
    <phoneticPr fontId="2"/>
  </si>
  <si>
    <t xml:space="preserve">   Russian Federation</t>
    <phoneticPr fontId="2"/>
  </si>
  <si>
    <t xml:space="preserve">   Singapore</t>
    <phoneticPr fontId="2"/>
  </si>
  <si>
    <t xml:space="preserve">   Chinese Taipei</t>
    <phoneticPr fontId="2"/>
  </si>
  <si>
    <t xml:space="preserve">   Thailand</t>
    <phoneticPr fontId="2"/>
  </si>
  <si>
    <t xml:space="preserve">   United States of America</t>
    <phoneticPr fontId="2"/>
  </si>
  <si>
    <t xml:space="preserve">   Viet Nam</t>
    <phoneticPr fontId="2"/>
  </si>
  <si>
    <t>ASEAN (non-APEC) economies</t>
    <phoneticPr fontId="2"/>
  </si>
  <si>
    <t xml:space="preserve">   Myanmar</t>
    <phoneticPr fontId="2"/>
  </si>
  <si>
    <t xml:space="preserve">   Lao P.D.R</t>
    <phoneticPr fontId="2"/>
  </si>
  <si>
    <t xml:space="preserve">   Cambodia</t>
    <phoneticPr fontId="2"/>
  </si>
  <si>
    <t>Rest of the World</t>
    <phoneticPr fontId="2"/>
  </si>
  <si>
    <t>Afghanistan</t>
  </si>
  <si>
    <t>Åland Islands</t>
  </si>
  <si>
    <t>Albania</t>
  </si>
  <si>
    <t>Algeria</t>
  </si>
  <si>
    <t>American Samoa</t>
  </si>
  <si>
    <t>Andorra</t>
  </si>
  <si>
    <t>Angola</t>
  </si>
  <si>
    <t>Anguilla</t>
  </si>
  <si>
    <t>Antarctica</t>
  </si>
  <si>
    <t>Antigua and Barbuda</t>
  </si>
  <si>
    <t>Argentina</t>
  </si>
  <si>
    <t>Armenia</t>
  </si>
  <si>
    <t>Aruba</t>
  </si>
  <si>
    <t>Austria</t>
  </si>
  <si>
    <t>Azerbaijan</t>
  </si>
  <si>
    <t>Bahamas</t>
  </si>
  <si>
    <t>Bahrain</t>
  </si>
  <si>
    <t>Bangladesh</t>
  </si>
  <si>
    <t>Barbados</t>
  </si>
  <si>
    <t>Belarus</t>
  </si>
  <si>
    <t>Belgium</t>
  </si>
  <si>
    <t>Belize</t>
  </si>
  <si>
    <t>Benin</t>
  </si>
  <si>
    <t>Bermuda</t>
  </si>
  <si>
    <t>Bhutan</t>
  </si>
  <si>
    <t>Bolivia, Plurinational State of</t>
  </si>
  <si>
    <t>Bonaire, Sint Eustatius and Saba</t>
  </si>
  <si>
    <t>Bosnia and Herzegovina</t>
  </si>
  <si>
    <t>Botswana</t>
  </si>
  <si>
    <t>Bouvet Island</t>
  </si>
  <si>
    <t>Brazil</t>
  </si>
  <si>
    <t>British Indian Ocean Territory</t>
  </si>
  <si>
    <t>Bulgaria</t>
  </si>
  <si>
    <t>Burkina Faso</t>
  </si>
  <si>
    <t>Burundi</t>
  </si>
  <si>
    <t>Cameroon</t>
  </si>
  <si>
    <t>Cape Verde</t>
  </si>
  <si>
    <t>Cayman Islands</t>
  </si>
  <si>
    <t>Central African Republic</t>
  </si>
  <si>
    <t>Chad</t>
  </si>
  <si>
    <t>Christmas Island</t>
  </si>
  <si>
    <t>Cocos (Keeling) Islands</t>
  </si>
  <si>
    <t>Colombia</t>
  </si>
  <si>
    <t>Comoros</t>
  </si>
  <si>
    <t>Congo</t>
  </si>
  <si>
    <t>Congo, the Democratic Republic of the</t>
  </si>
  <si>
    <t>Cook Islands</t>
  </si>
  <si>
    <t>Costa Rica</t>
  </si>
  <si>
    <t>Côte d'Ivoire</t>
  </si>
  <si>
    <t>Croatia</t>
  </si>
  <si>
    <t>Cuba</t>
  </si>
  <si>
    <t>Curaçao</t>
  </si>
  <si>
    <t>Cyprus</t>
  </si>
  <si>
    <t>Czech Republic</t>
  </si>
  <si>
    <t>Denmark</t>
  </si>
  <si>
    <t>Djibouti</t>
  </si>
  <si>
    <t>Dominica</t>
  </si>
  <si>
    <t>Dominican Republic</t>
  </si>
  <si>
    <t>Ecuador</t>
  </si>
  <si>
    <t>Egypt</t>
  </si>
  <si>
    <t>El Salvador</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</si>
  <si>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</si>
  <si>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</si>
  <si>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</si>
  <si>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</si>
  <si>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</si>
  <si>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</si>
  <si>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</si>
  <si>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</si>
  <si>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</si>
  <si>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</si>
  <si>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</si>
  <si>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</si>
  <si>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</si>
  <si>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</si>
  <si>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</si>
  <si>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</si>
  <si>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</si>
  <si>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</si>
  <si>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</si>
  <si>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</si>
  <si>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</si>
  <si>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</si>
  <si>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</si>
  <si>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</si>
  <si>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</si>
  <si>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</si>
  <si>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</si>
  <si>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</si>
  <si>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</si>
  <si>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</si>
  <si>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Holy See (Vatican City State)</t>
  </si>
  <si>
    <t>Honduras</t>
  </si>
  <si>
    <t>Hungary</t>
  </si>
  <si>
    <t>Iceland</t>
  </si>
  <si>
    <t>India</t>
  </si>
  <si>
    <t>Iran, Islamic Republic of</t>
  </si>
  <si>
    <t>Iraq</t>
  </si>
  <si>
    <t>Ireland</t>
  </si>
  <si>
    <t>Isle of Man</t>
  </si>
  <si>
    <t>Israel</t>
  </si>
  <si>
    <t>Italy</t>
  </si>
  <si>
    <t>Jamaica</t>
  </si>
  <si>
    <t>Jersey</t>
  </si>
  <si>
    <t>Jordan</t>
  </si>
  <si>
    <t>Kazakhstan</t>
  </si>
  <si>
    <t>Kenya</t>
  </si>
  <si>
    <t>Kiribati</t>
  </si>
  <si>
    <t>Korea, Democratic People's Republic of</t>
  </si>
  <si>
    <t>Kuwait</t>
  </si>
  <si>
    <t>Kyrgyzstan</t>
  </si>
  <si>
    <t>Latvia</t>
  </si>
  <si>
    <t>Lebanon</t>
  </si>
  <si>
    <t>Lesotho</t>
  </si>
  <si>
    <t>Liberia</t>
  </si>
  <si>
    <t>Libya</t>
  </si>
  <si>
    <t>Liechtenstein</t>
  </si>
  <si>
    <t>Lithuania</t>
  </si>
  <si>
    <t>Luxembourg</t>
  </si>
  <si>
    <t>Macao</t>
  </si>
  <si>
    <t>Macedonia, the Former Yugoslav Republic of</t>
  </si>
  <si>
    <t>Madagascar</t>
  </si>
  <si>
    <t>Malawi</t>
  </si>
  <si>
    <t>Maldives</t>
  </si>
  <si>
    <t>Mali</t>
  </si>
  <si>
    <t>Malta</t>
  </si>
  <si>
    <t>Marshall Islands</t>
  </si>
  <si>
    <t>Martinique</t>
  </si>
  <si>
    <t>Mauritania</t>
  </si>
  <si>
    <t>Mauritius</t>
  </si>
  <si>
    <t>Mayotte</t>
  </si>
  <si>
    <t>Micronesia, Federated States of</t>
  </si>
  <si>
    <t>Moldova, Republic of</t>
  </si>
  <si>
    <t>Monaco</t>
  </si>
  <si>
    <t>Mongolia</t>
  </si>
  <si>
    <t>Montenegro</t>
  </si>
  <si>
    <t>Montserrat</t>
  </si>
  <si>
    <t>Morocco</t>
  </si>
  <si>
    <t>Mozambique</t>
  </si>
  <si>
    <t>Namibia</t>
  </si>
  <si>
    <t>Nauru</t>
  </si>
  <si>
    <t>Nepal</t>
  </si>
  <si>
    <t>Netherlands</t>
  </si>
  <si>
    <t>New Caledonia</t>
  </si>
  <si>
    <t>Nicaragua</t>
  </si>
  <si>
    <t>Niger</t>
  </si>
  <si>
    <t>Nigeria</t>
  </si>
  <si>
    <t>Niue</t>
  </si>
  <si>
    <t>Norfolk Island</t>
  </si>
  <si>
    <t>Northern Mariana Islands</t>
  </si>
  <si>
    <t>Norway</t>
  </si>
  <si>
    <t>Oman</t>
  </si>
  <si>
    <t>Pakistan</t>
  </si>
  <si>
    <t>Palau</t>
  </si>
  <si>
    <t>Palestine, State of</t>
  </si>
  <si>
    <t>Panama</t>
  </si>
  <si>
    <t>Paraguay</t>
  </si>
  <si>
    <t>Pitcairn</t>
  </si>
  <si>
    <t>Poland</t>
  </si>
  <si>
    <t>Portugal</t>
  </si>
  <si>
    <t>Puerto Rico</t>
  </si>
  <si>
    <t>Qatar</t>
  </si>
  <si>
    <t>Réunion</t>
  </si>
  <si>
    <t>Romania</t>
  </si>
  <si>
    <t>Rwanda</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</si>
  <si>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</si>
  <si>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</si>
  <si>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</si>
  <si>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</si>
  <si>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</si>
  <si>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</si>
  <si>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</si>
  <si>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</si>
  <si>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</si>
  <si>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</si>
  <si>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Saudi Arabia</t>
  </si>
  <si>
    <t>Senegal</t>
  </si>
  <si>
    <t>Serbia</t>
  </si>
  <si>
    <t>Seychelles</t>
  </si>
  <si>
    <t>Sierra Leone</t>
  </si>
  <si>
    <t>Sint Maarten (Dutch part)</t>
  </si>
  <si>
    <t>Slovakia</t>
  </si>
  <si>
    <t>Slovenia</t>
  </si>
  <si>
    <t>Solomon Islands</t>
  </si>
  <si>
    <t>Somalia</t>
  </si>
  <si>
    <t>South Africa</t>
  </si>
  <si>
    <t>South Georgia and the South Sandwich Islands</t>
  </si>
  <si>
    <t>South Sudan</t>
  </si>
  <si>
    <t>Spain</t>
  </si>
  <si>
    <t>Sri Lanka</t>
  </si>
  <si>
    <t>Sudan</t>
  </si>
  <si>
    <t>Suriname</t>
  </si>
  <si>
    <t>Svalbard and Jan Mayen</t>
  </si>
  <si>
    <t>Swaziland</t>
  </si>
  <si>
    <t>Sweden</t>
  </si>
  <si>
    <t>Switzerland</t>
  </si>
  <si>
    <t>Syrian Arab Republic</t>
  </si>
  <si>
    <t>Tajikistan</t>
  </si>
  <si>
    <t>Tanzania, United Republic of</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</si>
  <si>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</si>
  <si>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</si>
  <si>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</si>
  <si>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</si>
  <si>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</si>
  <si>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</si>
  <si>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</si>
  <si>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</si>
  <si>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</si>
  <si>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</si>
  <si>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</si>
  <si>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</si>
  <si>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</si>
  <si>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</si>
  <si>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Uruguay</t>
  </si>
  <si>
    <t>Uzbekistan</t>
  </si>
  <si>
    <t>Vanuatu</t>
  </si>
  <si>
    <t>Venezuela, Bolivarian Republic of</t>
  </si>
  <si>
    <t>Virgin Islands, British</t>
  </si>
  <si>
    <t>Virgin Islands, U.S.</t>
  </si>
  <si>
    <t>Wallis and Futuna</t>
  </si>
  <si>
    <t>Western Sahara</t>
  </si>
  <si>
    <t>Yemen</t>
  </si>
  <si>
    <t>Zambia</t>
  </si>
  <si>
    <t>Zimbabwe</t>
  </si>
  <si>
    <t xml:space="preserve">   Unknown</t>
    <phoneticPr fontId="2"/>
  </si>
  <si>
    <t>Total</t>
    <phoneticPr fontId="2"/>
  </si>
  <si>
    <t>Imports by origin (Table 1b)</t>
  </si>
  <si>
    <t>Exports by destination (Table 1c)</t>
  </si>
  <si>
    <t>The Coordinating Agency for Expert Group on Energy Data Analysis (EGEDA)</t>
  </si>
  <si>
    <t>Energy Statistics and Training Office (ESTO)</t>
  </si>
  <si>
    <t>Asia Pacific Energy Research Centre (APERC)</t>
  </si>
  <si>
    <r>
      <t xml:space="preserve">Please send accomplished questionnaire to: </t>
    </r>
    <r>
      <rPr>
        <b/>
        <u/>
        <sz val="11"/>
        <rFont val="Times New Roman"/>
        <family val="1"/>
      </rPr>
      <t>esto@aperc.or.jp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</si>
</sst>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 "/>
    <numFmt numFmtId="165" formatCode="0.0%"/>
    <numFmt numFmtId="166" formatCode="0_);[Red]\(0\)"/>
  </numFmts>
  <fonts count="46">
    <font>
      <sz val="11"/>
      <name val="ＭＳ Ｐゴシック"/>
      <family val="3"/>
      <charset val="128"/>
    </font>
    <font>
      <sz val="11"/>
      <name val="ＭＳ Ｐゴシック"/>
      <family val="3"/>
      <charset val="128"/>
    </font>
    <font>
      <sz val="6"/>
      <name val="ＭＳ Ｐゴシック"/>
      <family val="3"/>
      <charset val="128"/>
    </font>
    <font>
      <sz val="9"/>
      <name val="Arial"/>
      <family val="2"/>
    </font>
    <font>
      <sz val="8"/>
      <name val="Times New Roman"/>
      <family val="1"/>
    </font>
    <font>
      <b/>
      <sz val="20"/>
      <name val="Arial Baltic"/>
      <family val="2"/>
      <charset val="186"/>
    </font>
    <font>
      <b/>
      <sz val="10"/>
      <name val="Arial"/>
      <family val="2"/>
    </font>
    <font>
      <b/>
      <sz val="11"/>
      <color indexed="10"/>
      <name val="Arial"/>
      <family val="2"/>
    </font>
    <font>
      <b/>
      <sz val="11"/>
      <color indexed="28"/>
      <name val="ＭＳ Ｐゴシック"/>
      <family val="3"/>
      <charset val="128"/>
    </font>
    <font>
      <i/>
      <sz val="8"/>
      <name val="Times New Roman"/>
      <family val="1"/>
    </font>
    <font>
      <sz val="11"/>
      <name val="Arial Baltic"/>
      <family val="2"/>
      <charset val="186"/>
    </font>
    <font>
      <b/>
      <sz val="20"/>
      <name val="Times New Roman Baltic"/>
      <family val="1"/>
      <charset val="186"/>
    </font>
    <font>
      <sz val="11"/>
      <name val="Times New Roman Baltic"/>
      <family val="1"/>
      <charset val="186"/>
    </font>
    <font>
      <b/>
      <sz val="10"/>
      <name val="Times New Roman Baltic"/>
      <family val="1"/>
      <charset val="186"/>
    </font>
    <font>
      <vertAlign val="superscript"/>
      <sz val="11"/>
      <name val="Times New Roman Baltic"/>
      <family val="1"/>
      <charset val="186"/>
    </font>
    <font>
      <b/>
      <sz val="11"/>
      <name val="Times New Roman Baltic"/>
      <family val="1"/>
      <charset val="186"/>
    </font>
    <font>
      <b/>
      <sz val="12"/>
      <name val="Times New Roman Baltic"/>
      <family val="1"/>
      <charset val="186"/>
    </font>
    <font>
      <i/>
      <sz val="11"/>
      <name val="Times New Roman Baltic"/>
      <family val="1"/>
      <charset val="186"/>
    </font>
    <font>
      <sz val="11"/>
      <name val="ＭＳ Ｐゴシック"/>
      <family val="3"/>
      <charset val="128"/>
    </font>
    <font>
      <sz val="10"/>
      <name val="Times New Roman Baltic"/>
      <family val="1"/>
      <charset val="186"/>
    </font>
    <font>
      <sz val="11"/>
      <name val="ＭＳ Ｐゴシック"/>
      <family val="3"/>
      <charset val="128"/>
    </font>
    <font>
      <b/>
      <sz val="20"/>
      <name val="Times New Roman"/>
      <family val="1"/>
    </font>
    <font>
      <sz val="11"/>
      <name val="Times New Roman"/>
      <family val="1"/>
    </font>
    <font>
      <b/>
      <sz val="12"/>
      <color indexed="8"/>
      <name val="Times New Roman"/>
      <family val="1"/>
    </font>
    <font>
      <b/>
      <sz val="12"/>
      <name val="Times New Roman"/>
      <family val="1"/>
    </font>
    <font>
      <b/>
      <u/>
      <sz val="11"/>
      <name val="Times New Roman"/>
      <family val="1"/>
    </font>
    <font>
      <b/>
      <sz val="10"/>
      <name val="Times New Roman"/>
      <family val="1"/>
    </font>
    <font>
      <b/>
      <vertAlign val="superscript"/>
      <sz val="10"/>
      <name val="Times New Roman Baltic"/>
      <family val="1"/>
      <charset val="186"/>
    </font>
    <font>
      <sz val="9"/>
      <name val="ＭＳ Ｐゴシック"/>
      <family val="3"/>
      <charset val="128"/>
    </font>
    <font>
      <vertAlign val="superscript"/>
      <sz val="10"/>
      <name val="Times New Roman Baltic"/>
      <family val="1"/>
      <charset val="186"/>
    </font>
    <font>
      <sz val="11"/>
      <name val="ＭＳ Ｐゴシック"/>
      <family val="3"/>
      <charset val="128"/>
    </font>
    <font>
      <b/>
      <vertAlign val="superscript"/>
      <sz val="20"/>
      <name val="Times New Roman Baltic"/>
      <family val="1"/>
      <charset val="186"/>
    </font>
    <font>
      <sz val="9"/>
      <name val="Times New Roman Baltic"/>
      <family val="1"/>
      <charset val="186"/>
    </font>
    <font>
      <b/>
      <sz val="11"/>
      <name val="ＭＳ Ｐゴシック"/>
      <family val="3"/>
      <charset val="128"/>
    </font>
    <font>
      <b/>
      <sz val="8"/>
      <color indexed="81"/>
      <name val="Tahoma"/>
      <family val="2"/>
    </font>
    <font>
      <sz val="8"/>
      <color indexed="81"/>
      <name val="Tahoma"/>
      <family val="2"/>
    </font>
    <font>
      <b/>
      <sz val="9"/>
      <name val="Times New Roman Baltic"/>
      <family val="1"/>
      <charset val="186"/>
    </font>
    <font>
      <b/>
      <sz val="11"/>
      <name val="Times New Roman"/>
      <family val="1"/>
    </font>
    <font>
      <b/>
      <sz val="14"/>
      <name val="Times New Roman"/>
      <family val="1"/>
    </font>
    <font>
      <b/>
      <i/>
      <sz val="11"/>
      <color rgb="FF0070C0"/>
      <name val="Times New Roman Baltic"/>
    </font>
    <font>
      <sz val="11"/>
      <color theme="0"/>
      <name val="Times New Roman Baltic"/>
      <family val="1"/>
      <charset val="186"/>
    </font>
    <font>
      <sz val="10"/>
      <name val="Times New Roman Baltic"/>
    </font>
    <font>
      <sz val="10"/>
      <name val="Times New Roman"/>
      <family val="1"/>
    </font>
    <font>
      <b/>
      <sz val="11"/>
      <color rgb="FF0000FF"/>
      <name val="Times New Roman"/>
      <family val="1"/>
    </font>
    <font>
      <b/>
      <sz val="11"/>
      <name val="Times New Roman Baltic"/>
    </font>
    <font>
      <sz val="11"/>
      <name val="Times New Roman Baltic"/>
    </font>
  </fonts>
  <fills count="12">
    <fill>
      <patternFill patternType="none"/>
    </fill>
    <fill>
      <patternFill patternType="gray125"/>
    </fill>
    <fill>
      <patternFill patternType="solid">
        <fgColor indexed="49"/>
        <bgColor indexed="64"/>
      </patternFill>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indexed="42"/>
        <bgColor indexed="64"/>
      </patternFill>
    </fill>
    <fill>
      <patternFill patternType="solid">
        <fgColor rgb="FFFFFF99"/>
        <bgColor indexed="64"/>
      </patternFill>
    </fill>
    <fill>
      <patternFill patternType="solid">
        <fgColor rgb="FFFFFF00"/>
        <bgColor indexed="64"/>
      </patternFill>
    </fill>
    <fill>
      <patternFill patternType="solid">
        <fgColor rgb="FFFFCCFF"/>
        <bgColor indexed="64"/>
      </patternFill>
    </fill>
    <fill>
      <patternFill patternType="solid">
        <fgColor theme="0"/>
        <bgColor indexed="64"/>
      </patternFill>
    </fill>
    <fill>
      <patternFill patternType="solid">
        <fgColor theme="9" tint="0.39997558519241921"/>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bottom/>
      <diagonal/>
    </border>
    <border>
      <left style="double">
        <color indexed="64"/>
      </left>
      <right/>
      <top style="double">
        <color indexed="64"/>
      </top>
      <bottom/>
      <diagonal/>
    </border>
    <border>
      <left/>
      <right style="thin">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style="thin">
        <color indexed="64"/>
      </right>
      <top/>
      <bottom style="double">
        <color indexed="64"/>
      </bottom>
      <diagonal/>
    </border>
    <border>
      <left style="double">
        <color indexed="64"/>
      </left>
      <right style="double">
        <color indexed="64"/>
      </right>
      <top style="double">
        <color indexed="64"/>
      </top>
      <bottom style="double">
        <color indexed="64"/>
      </bottom>
      <diagonal/>
    </border>
    <border>
      <left/>
      <right/>
      <top style="double">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double">
        <color indexed="64"/>
      </bottom>
      <diagonal/>
    </border>
    <border>
      <left/>
      <right/>
      <top/>
      <bottom style="thin">
        <color indexed="64"/>
      </bottom>
      <diagonal/>
    </border>
    <border>
      <left/>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medium">
        <color indexed="64"/>
      </bottom>
      <diagonal/>
    </border>
    <border>
      <left/>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style="double">
        <color indexed="64"/>
      </left>
      <right style="thin">
        <color indexed="64"/>
      </right>
      <top style="double">
        <color indexed="64"/>
      </top>
      <bottom style="medium">
        <color indexed="64"/>
      </bottom>
      <diagonal/>
    </border>
    <border>
      <left/>
      <right style="double">
        <color indexed="64"/>
      </right>
      <top style="double">
        <color indexed="64"/>
      </top>
      <bottom style="medium">
        <color indexed="64"/>
      </bottom>
      <diagonal/>
    </border>
    <border>
      <left/>
      <right style="double">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bottom style="double">
        <color indexed="64"/>
      </bottom>
      <diagonal/>
    </border>
    <border>
      <left style="thin">
        <color indexed="64"/>
      </left>
      <right/>
      <top/>
      <bottom style="double">
        <color indexed="64"/>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bottom/>
      <diagonal/>
    </border>
    <border>
      <left style="thin">
        <color indexed="64"/>
      </left>
      <right style="double">
        <color indexed="64"/>
      </right>
      <top style="double">
        <color indexed="64"/>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double">
        <color indexed="64"/>
      </right>
      <top/>
      <bottom style="double">
        <color indexed="64"/>
      </bottom>
      <diagonal/>
    </border>
    <border>
      <left style="thin">
        <color indexed="64"/>
      </left>
      <right/>
      <top style="thin">
        <color indexed="64"/>
      </top>
      <bottom style="medium">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thin">
        <color indexed="64"/>
      </bottom>
      <diagonal/>
    </border>
    <border>
      <left/>
      <right/>
      <top/>
      <bottom style="double">
        <color indexed="64"/>
      </bottom>
      <diagonal/>
    </border>
    <border>
      <left/>
      <right/>
      <top style="double">
        <color indexed="64"/>
      </top>
      <bottom style="medium">
        <color indexed="64"/>
      </bottom>
      <diagonal/>
    </border>
    <border>
      <left/>
      <right/>
      <top style="medium">
        <color indexed="64"/>
      </top>
      <bottom style="thin">
        <color indexed="64"/>
      </bottom>
      <diagonal/>
    </border>
    <border>
      <left/>
      <right style="double">
        <color indexed="64"/>
      </right>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bottom style="double">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top/>
      <bottom style="thin">
        <color indexed="64"/>
      </bottom>
      <diagonal/>
    </border>
    <border>
      <left/>
      <right/>
      <top style="double">
        <color indexed="64"/>
      </top>
      <bottom style="double">
        <color indexed="64"/>
      </bottom>
      <diagonal/>
    </border>
    <border>
      <left style="double">
        <color indexed="64"/>
      </left>
      <right/>
      <top style="thin">
        <color indexed="64"/>
      </top>
      <bottom style="medium">
        <color indexed="64"/>
      </bottom>
      <diagonal/>
    </border>
    <border>
      <left style="thin">
        <color indexed="64"/>
      </left>
      <right style="double">
        <color indexed="64"/>
      </right>
      <top/>
      <bottom style="medium">
        <color indexed="64"/>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style="double">
        <color indexed="64"/>
      </left>
      <right style="double">
        <color indexed="64"/>
      </right>
      <top style="medium">
        <color indexed="64"/>
      </top>
      <bottom style="thin">
        <color indexed="64"/>
      </bottom>
      <diagonal/>
    </border>
    <border>
      <left/>
      <right style="thin">
        <color indexed="64"/>
      </right>
      <top style="medium">
        <color indexed="64"/>
      </top>
      <bottom/>
      <diagonal/>
    </border>
    <border>
      <left style="double">
        <color indexed="64"/>
      </left>
      <right style="double">
        <color indexed="64"/>
      </right>
      <top style="thin">
        <color indexed="64"/>
      </top>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double">
        <color indexed="64"/>
      </right>
      <top/>
      <bottom/>
      <diagonal/>
    </border>
    <border>
      <left style="thin">
        <color indexed="64"/>
      </left>
      <right style="double">
        <color indexed="64"/>
      </right>
      <top style="double">
        <color indexed="64"/>
      </top>
      <bottom style="double">
        <color indexed="64"/>
      </bottom>
      <diagonal/>
    </border>
  </borders>
  <cellStyleXfs count="5">
    <xf numFmtId="0" fontId="0" fillId="0" borderId="0"/>
    <xf numFmtId="38" fontId="1" fillId="0" borderId="0" applyFont="0" applyFill="0" applyBorder="0" applyAlignment="0" applyProtection="0"/>
    <xf numFmtId="0" fontId="1" fillId="0" borderId="0">
      <alignment vertical="center"/>
    </xf>
    <xf numFmtId="0" fontId="3" fillId="0" borderId="0"/>
    <xf numFmtId="0" fontId="1" fillId="0" borderId="0"/>
  </cellStyleXfs>
  <cellXfs count="581">
    <xf numFmtId="0" fontId="0" fillId="0" borderId="0" xfId="0"/>
    <xf numFmtId="0" fontId="0" fillId="0" borderId="0" xfId="0" applyAlignment="1">
      <alignment horizontal="right"/>
    </xf>
    <xf numFmtId="164" fontId="0" fillId="0" borderId="0" xfId="0" applyNumberFormat="1" applyAlignment="1">
      <alignment horizontal="right"/>
    </xf>
    <xf numFmtId="164" fontId="0" fillId="0" borderId="0" xfId="0" applyNumberFormat="1"/>
    <xf numFmtId="164" fontId="0" fillId="0" borderId="0" xfId="0" applyNumberFormat="1" applyAlignment="1">
      <alignment vertical="center"/>
    </xf>
    <xf numFmtId="0" fontId="0" fillId="0" borderId="0" xfId="0" applyAlignment="1">
      <alignment wrapText="1"/>
    </xf>
    <xf numFmtId="0" fontId="6" fillId="0" borderId="0" xfId="0" applyFont="1"/>
    <xf numFmtId="0" fontId="7" fillId="0" borderId="0" xfId="0" applyFont="1"/>
    <xf numFmtId="165" fontId="6" fillId="0" borderId="0" xfId="0" applyNumberFormat="1" applyFont="1"/>
    <xf numFmtId="0" fontId="8" fillId="0" borderId="0" xfId="0" applyFont="1"/>
    <xf numFmtId="0" fontId="0" fillId="0" borderId="0" xfId="0" applyAlignment="1">
      <alignment vertical="center"/>
    </xf>
    <xf numFmtId="0" fontId="0" fillId="0" borderId="0" xfId="0" applyAlignment="1">
      <alignment horizontal="right" vertical="center"/>
    </xf>
    <xf numFmtId="0" fontId="0" fillId="0" borderId="0" xfId="0" quotePrefix="1" applyAlignment="1">
      <alignment vertical="center"/>
    </xf>
    <xf numFmtId="164" fontId="0" fillId="0" borderId="0" xfId="0" applyNumberFormat="1" applyAlignment="1">
      <alignment horizontal="right" vertical="center"/>
    </xf>
    <xf numFmtId="0" fontId="0" fillId="0" borderId="1" xfId="0" applyBorder="1"/>
    <xf numFmtId="0" fontId="4" fillId="0" borderId="0" xfId="3" applyFont="1"/>
    <xf numFmtId="0" fontId="0" fillId="0" borderId="2" xfId="0" applyBorder="1"/>
    <xf numFmtId="0" fontId="9" fillId="0" borderId="0" xfId="3" applyFont="1"/>
    <xf numFmtId="0" fontId="15" fillId="0" borderId="0" xfId="3" applyFont="1"/>
    <xf numFmtId="0" fontId="18" fillId="0" borderId="0" xfId="0" applyFont="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applyAlignment="1">
      <alignment horizontal="center"/>
    </xf>
    <xf numFmtId="0" fontId="0" fillId="0" borderId="14" xfId="0" applyBorder="1"/>
    <xf numFmtId="0" fontId="0" fillId="0" borderId="15" xfId="0" applyBorder="1" applyAlignment="1">
      <alignment horizontal="center"/>
    </xf>
    <xf numFmtId="0" fontId="0" fillId="0" borderId="16" xfId="0" applyBorder="1"/>
    <xf numFmtId="0" fontId="0" fillId="0" borderId="17" xfId="0" applyBorder="1"/>
    <xf numFmtId="0" fontId="0" fillId="0" borderId="18" xfId="0" applyBorder="1" applyAlignment="1">
      <alignment horizontal="center"/>
    </xf>
    <xf numFmtId="0" fontId="12" fillId="0" borderId="0" xfId="3" applyFont="1"/>
    <xf numFmtId="0" fontId="21" fillId="2" borderId="0" xfId="0" applyFont="1" applyFill="1" applyAlignment="1">
      <alignment horizontal="left"/>
    </xf>
    <xf numFmtId="0" fontId="22" fillId="2" borderId="0" xfId="0" applyFont="1" applyFill="1"/>
    <xf numFmtId="0" fontId="22" fillId="0" borderId="0" xfId="0" applyFont="1"/>
    <xf numFmtId="0" fontId="23" fillId="2" borderId="0" xfId="0" applyFont="1" applyFill="1"/>
    <xf numFmtId="0" fontId="24" fillId="0" borderId="19" xfId="0" quotePrefix="1" applyFont="1" applyBorder="1" applyAlignment="1">
      <alignment horizontal="right"/>
    </xf>
    <xf numFmtId="0" fontId="22" fillId="0" borderId="19" xfId="0" applyFont="1" applyBorder="1" applyProtection="1">
      <protection locked="0"/>
    </xf>
    <xf numFmtId="0" fontId="24" fillId="0" borderId="19" xfId="0" applyFont="1" applyBorder="1" applyAlignment="1">
      <alignment horizontal="right"/>
    </xf>
    <xf numFmtId="0" fontId="22" fillId="0" borderId="19" xfId="0" applyFont="1" applyBorder="1" applyAlignment="1" applyProtection="1">
      <alignment horizontal="left"/>
      <protection locked="0"/>
    </xf>
    <xf numFmtId="0" fontId="22" fillId="0" borderId="0" xfId="0" applyFont="1" applyProtection="1">
      <protection locked="0"/>
    </xf>
    <xf numFmtId="0" fontId="26" fillId="2" borderId="0" xfId="0" applyFont="1" applyFill="1"/>
    <xf numFmtId="0" fontId="11" fillId="0" borderId="0" xfId="0" applyFont="1"/>
    <xf numFmtId="0" fontId="10" fillId="0" borderId="0" xfId="0" applyFont="1"/>
    <xf numFmtId="0" fontId="12" fillId="0" borderId="0" xfId="0" applyFont="1"/>
    <xf numFmtId="0" fontId="12" fillId="0" borderId="0" xfId="0" applyFont="1" applyAlignment="1">
      <alignment horizontal="right"/>
    </xf>
    <xf numFmtId="0" fontId="11" fillId="0" borderId="0" xfId="0" applyFont="1" applyAlignment="1">
      <alignment horizontal="left"/>
    </xf>
    <xf numFmtId="0" fontId="5" fillId="0" borderId="0" xfId="0" applyFont="1"/>
    <xf numFmtId="0" fontId="12" fillId="0" borderId="0" xfId="0" applyFont="1" applyAlignment="1">
      <alignment horizontal="center"/>
    </xf>
    <xf numFmtId="0" fontId="12" fillId="0" borderId="3" xfId="0" applyFont="1" applyBorder="1"/>
    <xf numFmtId="0" fontId="12" fillId="0" borderId="20" xfId="0" quotePrefix="1" applyFont="1" applyBorder="1" applyAlignment="1">
      <alignment horizontal="center"/>
    </xf>
    <xf numFmtId="0" fontId="12" fillId="0" borderId="5" xfId="0" applyFont="1" applyBorder="1"/>
    <xf numFmtId="0" fontId="12" fillId="0" borderId="21" xfId="0" quotePrefix="1" applyFont="1" applyBorder="1" applyAlignment="1">
      <alignment horizontal="center"/>
    </xf>
    <xf numFmtId="0" fontId="15" fillId="0" borderId="5" xfId="0" applyFont="1" applyBorder="1" applyAlignment="1">
      <alignment wrapText="1"/>
    </xf>
    <xf numFmtId="0" fontId="15" fillId="0" borderId="21" xfId="0" quotePrefix="1" applyFont="1" applyBorder="1" applyAlignment="1">
      <alignment horizontal="center" wrapText="1"/>
    </xf>
    <xf numFmtId="0" fontId="12" fillId="0" borderId="21" xfId="0" applyFont="1" applyBorder="1" applyAlignment="1">
      <alignment horizontal="center"/>
    </xf>
    <xf numFmtId="0" fontId="15" fillId="0" borderId="7" xfId="0" applyFont="1" applyBorder="1" applyAlignment="1">
      <alignment wrapText="1"/>
    </xf>
    <xf numFmtId="0" fontId="15" fillId="0" borderId="22" xfId="0" applyFont="1" applyBorder="1" applyAlignment="1">
      <alignment horizontal="center" wrapText="1"/>
    </xf>
    <xf numFmtId="0" fontId="12" fillId="0" borderId="3" xfId="0" applyFont="1" applyBorder="1" applyAlignment="1">
      <alignment wrapText="1"/>
    </xf>
    <xf numFmtId="0" fontId="12" fillId="0" borderId="23" xfId="0" applyFont="1" applyBorder="1" applyAlignment="1">
      <alignment horizontal="center" wrapText="1"/>
    </xf>
    <xf numFmtId="0" fontId="12" fillId="0" borderId="7" xfId="0" applyFont="1" applyBorder="1" applyAlignment="1">
      <alignment wrapText="1"/>
    </xf>
    <xf numFmtId="0" fontId="12" fillId="0" borderId="24" xfId="0" applyFont="1" applyBorder="1" applyAlignment="1">
      <alignment horizontal="center" wrapText="1"/>
    </xf>
    <xf numFmtId="0" fontId="28" fillId="0" borderId="0" xfId="0" applyFont="1" applyAlignment="1">
      <alignment horizontal="left"/>
    </xf>
    <xf numFmtId="0" fontId="28" fillId="0" borderId="0" xfId="0" applyFont="1"/>
    <xf numFmtId="0" fontId="20" fillId="0" borderId="0" xfId="0" applyFont="1"/>
    <xf numFmtId="0" fontId="20" fillId="0" borderId="0" xfId="0" applyFont="1" applyAlignment="1">
      <alignment wrapText="1"/>
    </xf>
    <xf numFmtId="0" fontId="18" fillId="0" borderId="0" xfId="0" applyFont="1" applyAlignment="1">
      <alignment wrapText="1"/>
    </xf>
    <xf numFmtId="0" fontId="12" fillId="0" borderId="22" xfId="0" applyFont="1" applyBorder="1" applyAlignment="1">
      <alignment horizontal="center" wrapText="1"/>
    </xf>
    <xf numFmtId="0" fontId="12" fillId="0" borderId="7" xfId="0" applyFont="1" applyBorder="1"/>
    <xf numFmtId="0" fontId="16" fillId="0" borderId="3" xfId="0" applyFont="1" applyBorder="1" applyAlignment="1">
      <alignment wrapText="1"/>
    </xf>
    <xf numFmtId="0" fontId="12" fillId="0" borderId="20" xfId="0" applyFont="1" applyBorder="1" applyAlignment="1">
      <alignment horizontal="center"/>
    </xf>
    <xf numFmtId="0" fontId="12" fillId="0" borderId="25" xfId="0" applyFont="1" applyBorder="1" applyAlignment="1">
      <alignment horizontal="center"/>
    </xf>
    <xf numFmtId="0" fontId="12" fillId="0" borderId="27" xfId="0" applyFont="1" applyBorder="1"/>
    <xf numFmtId="0" fontId="12" fillId="0" borderId="28" xfId="0" applyFont="1" applyBorder="1"/>
    <xf numFmtId="0" fontId="12" fillId="0" borderId="29" xfId="0" applyFont="1" applyBorder="1" applyAlignment="1">
      <alignment horizontal="center"/>
    </xf>
    <xf numFmtId="0" fontId="16" fillId="0" borderId="30" xfId="0" applyFont="1" applyBorder="1" applyAlignment="1">
      <alignment wrapText="1"/>
    </xf>
    <xf numFmtId="0" fontId="12" fillId="0" borderId="31" xfId="0" applyFont="1" applyBorder="1" applyAlignment="1">
      <alignment horizontal="center"/>
    </xf>
    <xf numFmtId="0" fontId="12" fillId="0" borderId="32" xfId="0" applyFont="1" applyBorder="1" applyAlignment="1">
      <alignment horizontal="center"/>
    </xf>
    <xf numFmtId="0" fontId="12" fillId="0" borderId="33" xfId="0" applyFont="1" applyBorder="1" applyAlignment="1">
      <alignment horizontal="center"/>
    </xf>
    <xf numFmtId="0" fontId="12" fillId="0" borderId="24" xfId="0" applyFont="1" applyBorder="1" applyAlignment="1">
      <alignment horizontal="center"/>
    </xf>
    <xf numFmtId="0" fontId="12" fillId="0" borderId="26" xfId="0" applyFont="1" applyBorder="1" applyAlignment="1">
      <alignment horizontal="center"/>
    </xf>
    <xf numFmtId="0" fontId="15" fillId="0" borderId="34" xfId="0" applyFont="1" applyBorder="1"/>
    <xf numFmtId="0" fontId="12" fillId="0" borderId="35" xfId="0" applyFont="1" applyBorder="1" applyAlignment="1">
      <alignment horizontal="center"/>
    </xf>
    <xf numFmtId="0" fontId="15" fillId="0" borderId="30" xfId="0" applyFont="1" applyBorder="1"/>
    <xf numFmtId="0" fontId="12" fillId="0" borderId="36" xfId="0" applyFont="1" applyBorder="1" applyAlignment="1">
      <alignment horizontal="center"/>
    </xf>
    <xf numFmtId="0" fontId="11" fillId="0" borderId="0" xfId="0" applyFont="1" applyAlignment="1">
      <alignment horizontal="center"/>
    </xf>
    <xf numFmtId="0" fontId="0" fillId="0" borderId="0" xfId="0" applyAlignment="1">
      <alignment horizontal="center"/>
    </xf>
    <xf numFmtId="0" fontId="17" fillId="0" borderId="0" xfId="0" applyFont="1" applyAlignment="1">
      <alignment horizontal="right"/>
    </xf>
    <xf numFmtId="0" fontId="12" fillId="0" borderId="23" xfId="0" applyFont="1" applyBorder="1" applyAlignment="1">
      <alignment horizontal="center"/>
    </xf>
    <xf numFmtId="0" fontId="11" fillId="0" borderId="0" xfId="2" applyFont="1">
      <alignment vertical="center"/>
    </xf>
    <xf numFmtId="0" fontId="1" fillId="0" borderId="0" xfId="2">
      <alignment vertical="center"/>
    </xf>
    <xf numFmtId="0" fontId="1" fillId="0" borderId="0" xfId="2" applyAlignment="1">
      <alignment horizontal="center" vertical="center"/>
    </xf>
    <xf numFmtId="0" fontId="21" fillId="0" borderId="0" xfId="2" applyFont="1">
      <alignment vertical="center"/>
    </xf>
    <xf numFmtId="0" fontId="33" fillId="0" borderId="0" xfId="2" applyFont="1">
      <alignment vertical="center"/>
    </xf>
    <xf numFmtId="0" fontId="1" fillId="3" borderId="37" xfId="2" applyFill="1" applyBorder="1" applyAlignment="1">
      <alignment horizontal="center" vertical="center"/>
    </xf>
    <xf numFmtId="0" fontId="1" fillId="0" borderId="38" xfId="2" applyBorder="1" applyAlignment="1">
      <alignment horizontal="center" vertical="center"/>
    </xf>
    <xf numFmtId="0" fontId="1" fillId="0" borderId="8" xfId="2" applyBorder="1" applyAlignment="1">
      <alignment horizontal="center" vertical="center"/>
    </xf>
    <xf numFmtId="0" fontId="1" fillId="0" borderId="39" xfId="2" applyBorder="1" applyAlignment="1">
      <alignment horizontal="center" vertical="center"/>
    </xf>
    <xf numFmtId="0" fontId="1" fillId="0" borderId="40" xfId="2" applyBorder="1" applyAlignment="1">
      <alignment horizontal="center" vertical="center"/>
    </xf>
    <xf numFmtId="0" fontId="1" fillId="0" borderId="41" xfId="2" applyBorder="1" applyAlignment="1">
      <alignment horizontal="center" vertical="center"/>
    </xf>
    <xf numFmtId="0" fontId="1" fillId="0" borderId="42" xfId="2" applyBorder="1" applyAlignment="1">
      <alignment horizontal="center" vertical="center"/>
    </xf>
    <xf numFmtId="0" fontId="1" fillId="0" borderId="43" xfId="2" applyBorder="1" applyAlignment="1">
      <alignment horizontal="center" vertical="center"/>
    </xf>
    <xf numFmtId="0" fontId="1" fillId="0" borderId="44" xfId="2" applyBorder="1" applyAlignment="1">
      <alignment horizontal="center" vertical="center"/>
    </xf>
    <xf numFmtId="0" fontId="1" fillId="0" borderId="45" xfId="2" applyBorder="1" applyAlignment="1">
      <alignment horizontal="center" vertical="center"/>
    </xf>
    <xf numFmtId="0" fontId="1" fillId="0" borderId="46" xfId="2" applyBorder="1" applyAlignment="1">
      <alignment horizontal="center" vertical="center"/>
    </xf>
    <xf numFmtId="0" fontId="1" fillId="0" borderId="47" xfId="2" applyBorder="1">
      <alignment vertical="center"/>
    </xf>
    <xf numFmtId="0" fontId="0" fillId="0" borderId="48" xfId="0" applyBorder="1"/>
    <xf numFmtId="0" fontId="13" fillId="0" borderId="1" xfId="4" applyFont="1" applyBorder="1" applyAlignment="1">
      <alignment horizontal="center" vertical="center" wrapText="1"/>
    </xf>
    <xf numFmtId="0" fontId="12" fillId="0" borderId="5" xfId="4" applyFont="1" applyBorder="1" applyAlignment="1">
      <alignment horizontal="center" vertical="center"/>
    </xf>
    <xf numFmtId="0" fontId="12" fillId="0" borderId="1" xfId="4" applyFont="1" applyBorder="1" applyAlignment="1">
      <alignment horizontal="center" vertical="center"/>
    </xf>
    <xf numFmtId="0" fontId="12" fillId="0" borderId="1" xfId="4" applyFont="1" applyBorder="1" applyAlignment="1">
      <alignment horizontal="center" vertical="center" wrapText="1"/>
    </xf>
    <xf numFmtId="0" fontId="12" fillId="0" borderId="6" xfId="4" applyFont="1" applyBorder="1" applyAlignment="1">
      <alignment horizontal="center" vertical="center" wrapText="1"/>
    </xf>
    <xf numFmtId="0" fontId="1" fillId="0" borderId="0" xfId="4"/>
    <xf numFmtId="0" fontId="28" fillId="0" borderId="0" xfId="4" applyFont="1" applyAlignment="1">
      <alignment horizontal="left" wrapText="1"/>
    </xf>
    <xf numFmtId="0" fontId="28" fillId="0" borderId="0" xfId="4" applyFont="1" applyAlignment="1">
      <alignment horizontal="left"/>
    </xf>
    <xf numFmtId="0" fontId="28" fillId="0" borderId="0" xfId="4" applyFont="1"/>
    <xf numFmtId="0" fontId="12" fillId="0" borderId="27" xfId="4" applyFont="1" applyBorder="1"/>
    <xf numFmtId="0" fontId="12" fillId="0" borderId="0" xfId="4" applyFont="1"/>
    <xf numFmtId="0" fontId="32" fillId="0" borderId="0" xfId="4" applyFont="1"/>
    <xf numFmtId="0" fontId="19" fillId="0" borderId="1" xfId="4" applyFont="1" applyBorder="1" applyAlignment="1">
      <alignment horizontal="center" vertical="center" wrapText="1"/>
    </xf>
    <xf numFmtId="38" fontId="12" fillId="0" borderId="3" xfId="1" applyFont="1" applyBorder="1" applyProtection="1">
      <protection locked="0"/>
    </xf>
    <xf numFmtId="38" fontId="12" fillId="0" borderId="4" xfId="1" applyFont="1" applyBorder="1" applyProtection="1">
      <protection locked="0"/>
    </xf>
    <xf numFmtId="38" fontId="12" fillId="0" borderId="49" xfId="1" applyFont="1" applyBorder="1" applyProtection="1">
      <protection locked="0"/>
    </xf>
    <xf numFmtId="38" fontId="12" fillId="0" borderId="5" xfId="1" applyFont="1" applyBorder="1" applyProtection="1">
      <protection locked="0"/>
    </xf>
    <xf numFmtId="38" fontId="12" fillId="0" borderId="1" xfId="1" applyFont="1" applyBorder="1" applyProtection="1">
      <protection locked="0"/>
    </xf>
    <xf numFmtId="38" fontId="12" fillId="3" borderId="1" xfId="1" applyFont="1" applyFill="1" applyBorder="1" applyProtection="1"/>
    <xf numFmtId="38" fontId="12" fillId="3" borderId="6" xfId="1" applyFont="1" applyFill="1" applyBorder="1" applyProtection="1"/>
    <xf numFmtId="38" fontId="12" fillId="4" borderId="5" xfId="1" applyFont="1" applyFill="1" applyBorder="1" applyProtection="1"/>
    <xf numFmtId="38" fontId="12" fillId="4" borderId="1" xfId="1" applyFont="1" applyFill="1" applyBorder="1" applyProtection="1"/>
    <xf numFmtId="38" fontId="15" fillId="4" borderId="5" xfId="1" applyFont="1" applyFill="1" applyBorder="1" applyProtection="1"/>
    <xf numFmtId="38" fontId="15" fillId="4" borderId="1" xfId="1" applyFont="1" applyFill="1" applyBorder="1" applyProtection="1"/>
    <xf numFmtId="38" fontId="15" fillId="4" borderId="6" xfId="1" applyFont="1" applyFill="1" applyBorder="1" applyProtection="1"/>
    <xf numFmtId="38" fontId="12" fillId="4" borderId="6" xfId="1" applyFont="1" applyFill="1" applyBorder="1" applyProtection="1"/>
    <xf numFmtId="38" fontId="12" fillId="4" borderId="7" xfId="1" applyFont="1" applyFill="1" applyBorder="1" applyProtection="1"/>
    <xf numFmtId="38" fontId="12" fillId="4" borderId="8" xfId="1" applyFont="1" applyFill="1" applyBorder="1" applyProtection="1"/>
    <xf numFmtId="38" fontId="12" fillId="4" borderId="9" xfId="1" applyFont="1" applyFill="1" applyBorder="1" applyProtection="1"/>
    <xf numFmtId="38" fontId="0" fillId="0" borderId="0" xfId="1" applyFont="1" applyProtection="1"/>
    <xf numFmtId="38" fontId="12" fillId="0" borderId="50" xfId="1" applyFont="1" applyBorder="1" applyProtection="1">
      <protection locked="0"/>
    </xf>
    <xf numFmtId="38" fontId="12" fillId="3" borderId="4" xfId="1" applyFont="1" applyFill="1" applyBorder="1" applyProtection="1"/>
    <xf numFmtId="38" fontId="12" fillId="3" borderId="49" xfId="1" applyFont="1" applyFill="1" applyBorder="1" applyProtection="1"/>
    <xf numFmtId="38" fontId="12" fillId="0" borderId="38" xfId="1" applyFont="1" applyBorder="1" applyProtection="1">
      <protection locked="0"/>
    </xf>
    <xf numFmtId="38" fontId="12" fillId="0" borderId="8" xfId="1" applyFont="1" applyBorder="1" applyProtection="1">
      <protection locked="0"/>
    </xf>
    <xf numFmtId="38" fontId="12" fillId="3" borderId="8" xfId="1" applyFont="1" applyFill="1" applyBorder="1" applyProtection="1"/>
    <xf numFmtId="38" fontId="12" fillId="3" borderId="9" xfId="1" applyFont="1" applyFill="1" applyBorder="1" applyProtection="1"/>
    <xf numFmtId="38" fontId="15" fillId="4" borderId="3" xfId="1" applyFont="1" applyFill="1" applyBorder="1" applyProtection="1"/>
    <xf numFmtId="38" fontId="15" fillId="4" borderId="4" xfId="1" applyFont="1" applyFill="1" applyBorder="1" applyProtection="1"/>
    <xf numFmtId="38" fontId="15" fillId="4" borderId="49" xfId="1" applyFont="1" applyFill="1" applyBorder="1" applyProtection="1"/>
    <xf numFmtId="38" fontId="12" fillId="4" borderId="10" xfId="1" applyFont="1" applyFill="1" applyBorder="1" applyProtection="1"/>
    <xf numFmtId="38" fontId="12" fillId="4" borderId="2" xfId="1" applyFont="1" applyFill="1" applyBorder="1" applyProtection="1"/>
    <xf numFmtId="38" fontId="12" fillId="4" borderId="51" xfId="1" applyFont="1" applyFill="1" applyBorder="1" applyProtection="1"/>
    <xf numFmtId="38" fontId="12" fillId="0" borderId="6" xfId="1" applyFont="1" applyBorder="1" applyProtection="1">
      <protection locked="0"/>
    </xf>
    <xf numFmtId="38" fontId="12" fillId="0" borderId="52" xfId="1" applyFont="1" applyBorder="1" applyProtection="1">
      <protection locked="0"/>
    </xf>
    <xf numFmtId="38" fontId="12" fillId="0" borderId="53" xfId="1" applyFont="1" applyBorder="1" applyProtection="1">
      <protection locked="0"/>
    </xf>
    <xf numFmtId="38" fontId="12" fillId="0" borderId="44" xfId="1" applyFont="1" applyBorder="1" applyProtection="1">
      <protection locked="0"/>
    </xf>
    <xf numFmtId="38" fontId="12" fillId="0" borderId="54" xfId="1" applyFont="1" applyBorder="1" applyProtection="1">
      <protection locked="0"/>
    </xf>
    <xf numFmtId="38" fontId="15" fillId="4" borderId="2" xfId="1" applyFont="1" applyFill="1" applyBorder="1" applyProtection="1"/>
    <xf numFmtId="38" fontId="15" fillId="4" borderId="51" xfId="1" applyFont="1" applyFill="1" applyBorder="1" applyProtection="1"/>
    <xf numFmtId="38" fontId="12" fillId="0" borderId="56" xfId="1" applyFont="1" applyBorder="1" applyProtection="1">
      <protection locked="0"/>
    </xf>
    <xf numFmtId="38" fontId="12" fillId="0" borderId="9" xfId="1" applyFont="1" applyBorder="1" applyProtection="1">
      <protection locked="0"/>
    </xf>
    <xf numFmtId="38" fontId="15" fillId="4" borderId="59" xfId="1" applyFont="1" applyFill="1" applyBorder="1" applyAlignment="1" applyProtection="1"/>
    <xf numFmtId="38" fontId="15" fillId="3" borderId="59" xfId="1" applyFont="1" applyFill="1" applyBorder="1" applyAlignment="1" applyProtection="1"/>
    <xf numFmtId="38" fontId="15" fillId="3" borderId="60" xfId="1" applyFont="1" applyFill="1" applyBorder="1" applyAlignment="1" applyProtection="1"/>
    <xf numFmtId="38" fontId="12" fillId="4" borderId="62" xfId="1" applyFont="1" applyFill="1" applyBorder="1" applyProtection="1"/>
    <xf numFmtId="38" fontId="12" fillId="3" borderId="62" xfId="1" applyFont="1" applyFill="1" applyBorder="1" applyProtection="1"/>
    <xf numFmtId="38" fontId="12" fillId="3" borderId="63" xfId="1" applyFont="1" applyFill="1" applyBorder="1" applyProtection="1"/>
    <xf numFmtId="38" fontId="12" fillId="3" borderId="52" xfId="1" applyFont="1" applyFill="1" applyBorder="1" applyProtection="1"/>
    <xf numFmtId="38" fontId="12" fillId="3" borderId="53" xfId="1" applyFont="1" applyFill="1" applyBorder="1" applyProtection="1"/>
    <xf numFmtId="38" fontId="12" fillId="3" borderId="44" xfId="1" applyFont="1" applyFill="1" applyBorder="1" applyProtection="1"/>
    <xf numFmtId="38" fontId="12" fillId="3" borderId="54" xfId="1" applyFont="1" applyFill="1" applyBorder="1" applyProtection="1"/>
    <xf numFmtId="38" fontId="12" fillId="0" borderId="64" xfId="1" applyFont="1" applyBorder="1" applyProtection="1">
      <protection locked="0"/>
    </xf>
    <xf numFmtId="38" fontId="12" fillId="0" borderId="48" xfId="1" applyFont="1" applyBorder="1" applyProtection="1">
      <protection locked="0"/>
    </xf>
    <xf numFmtId="38" fontId="12" fillId="0" borderId="7" xfId="1" applyFont="1" applyBorder="1" applyProtection="1">
      <protection locked="0"/>
    </xf>
    <xf numFmtId="38" fontId="12" fillId="0" borderId="65" xfId="1" applyFont="1" applyBorder="1" applyProtection="1">
      <protection locked="0"/>
    </xf>
    <xf numFmtId="0" fontId="6" fillId="0" borderId="21" xfId="0" quotePrefix="1" applyFont="1" applyBorder="1" applyAlignment="1">
      <alignment horizontal="center"/>
    </xf>
    <xf numFmtId="0" fontId="6" fillId="0" borderId="21" xfId="0" applyFont="1" applyBorder="1" applyAlignment="1">
      <alignment horizontal="center"/>
    </xf>
    <xf numFmtId="0" fontId="12" fillId="5" borderId="4" xfId="0" applyFont="1" applyFill="1" applyBorder="1" applyAlignment="1">
      <alignment horizontal="right"/>
    </xf>
    <xf numFmtId="0" fontId="12" fillId="5" borderId="50" xfId="0" applyFont="1" applyFill="1" applyBorder="1" applyAlignment="1">
      <alignment horizontal="right"/>
    </xf>
    <xf numFmtId="0" fontId="12" fillId="0" borderId="56" xfId="0" applyFont="1" applyBorder="1" applyAlignment="1">
      <alignment horizontal="right"/>
    </xf>
    <xf numFmtId="0" fontId="12" fillId="0" borderId="6" xfId="0" applyFont="1" applyBorder="1" applyAlignment="1">
      <alignment horizontal="right"/>
    </xf>
    <xf numFmtId="0" fontId="12" fillId="5" borderId="56" xfId="0" applyFont="1" applyFill="1" applyBorder="1"/>
    <xf numFmtId="0" fontId="12" fillId="5" borderId="48" xfId="0" applyFont="1" applyFill="1" applyBorder="1" applyAlignment="1">
      <alignment horizontal="center"/>
    </xf>
    <xf numFmtId="0" fontId="12" fillId="5" borderId="1" xfId="0" applyFont="1" applyFill="1" applyBorder="1" applyAlignment="1">
      <alignment horizontal="right"/>
    </xf>
    <xf numFmtId="0" fontId="12" fillId="5" borderId="56" xfId="0" applyFont="1" applyFill="1" applyBorder="1" applyAlignment="1">
      <alignment horizontal="right"/>
    </xf>
    <xf numFmtId="0" fontId="12" fillId="0" borderId="38" xfId="0" applyFont="1" applyBorder="1" applyAlignment="1">
      <alignment horizontal="right"/>
    </xf>
    <xf numFmtId="0" fontId="12" fillId="0" borderId="9" xfId="0" applyFont="1" applyBorder="1" applyAlignment="1">
      <alignment horizontal="right"/>
    </xf>
    <xf numFmtId="0" fontId="12" fillId="0" borderId="18" xfId="0" applyFont="1" applyBorder="1" applyAlignment="1">
      <alignment horizontal="right"/>
    </xf>
    <xf numFmtId="0" fontId="12" fillId="0" borderId="68" xfId="0" applyFont="1" applyBorder="1" applyAlignment="1">
      <alignment horizontal="right"/>
    </xf>
    <xf numFmtId="0" fontId="12" fillId="5" borderId="17" xfId="0" applyFont="1" applyFill="1" applyBorder="1"/>
    <xf numFmtId="0" fontId="12" fillId="5" borderId="18" xfId="0" applyFont="1" applyFill="1" applyBorder="1"/>
    <xf numFmtId="0" fontId="15" fillId="0" borderId="0" xfId="3" applyFont="1" applyAlignment="1">
      <alignment horizontal="centerContinuous"/>
    </xf>
    <xf numFmtId="0" fontId="12" fillId="0" borderId="0" xfId="3" applyFont="1" applyAlignment="1">
      <alignment horizontal="centerContinuous"/>
    </xf>
    <xf numFmtId="49" fontId="12" fillId="0" borderId="0" xfId="3" applyNumberFormat="1" applyFont="1" applyAlignment="1">
      <alignment horizontal="centerContinuous"/>
    </xf>
    <xf numFmtId="0" fontId="12" fillId="0" borderId="6" xfId="4" applyFont="1" applyBorder="1" applyAlignment="1">
      <alignment horizontal="center" vertical="center"/>
    </xf>
    <xf numFmtId="0" fontId="12" fillId="0" borderId="70" xfId="4" applyFont="1" applyBorder="1" applyAlignment="1">
      <alignment horizontal="center" vertical="top"/>
    </xf>
    <xf numFmtId="0" fontId="12" fillId="0" borderId="71" xfId="4" applyFont="1" applyBorder="1" applyAlignment="1">
      <alignment horizontal="center" vertical="top"/>
    </xf>
    <xf numFmtId="0" fontId="12" fillId="0" borderId="8" xfId="4" applyFont="1" applyBorder="1" applyAlignment="1">
      <alignment horizontal="center" vertical="top"/>
    </xf>
    <xf numFmtId="0" fontId="12" fillId="0" borderId="72" xfId="4" applyFont="1" applyBorder="1" applyAlignment="1">
      <alignment horizontal="center" vertical="top"/>
    </xf>
    <xf numFmtId="0" fontId="12" fillId="0" borderId="67" xfId="0" applyFont="1" applyBorder="1"/>
    <xf numFmtId="0" fontId="12" fillId="0" borderId="56" xfId="0" applyFont="1" applyBorder="1"/>
    <xf numFmtId="0" fontId="12" fillId="0" borderId="48" xfId="0" applyFont="1" applyBorder="1" applyAlignment="1">
      <alignment horizontal="center"/>
    </xf>
    <xf numFmtId="0" fontId="12" fillId="0" borderId="5" xfId="0" applyFont="1" applyBorder="1" applyAlignment="1">
      <alignment horizontal="right"/>
    </xf>
    <xf numFmtId="0" fontId="12" fillId="0" borderId="1" xfId="0" applyFont="1" applyBorder="1" applyAlignment="1">
      <alignment horizontal="right"/>
    </xf>
    <xf numFmtId="0" fontId="12" fillId="0" borderId="73" xfId="0" applyFont="1" applyBorder="1"/>
    <xf numFmtId="0" fontId="12" fillId="0" borderId="38" xfId="0" applyFont="1" applyBorder="1"/>
    <xf numFmtId="0" fontId="12" fillId="0" borderId="65" xfId="0" applyFont="1" applyBorder="1" applyAlignment="1">
      <alignment horizontal="center"/>
    </xf>
    <xf numFmtId="0" fontId="12" fillId="0" borderId="7" xfId="0" applyFont="1" applyBorder="1" applyAlignment="1">
      <alignment horizontal="right"/>
    </xf>
    <xf numFmtId="0" fontId="12" fillId="0" borderId="8" xfId="0" applyFont="1" applyBorder="1" applyAlignment="1">
      <alignment horizontal="right"/>
    </xf>
    <xf numFmtId="0" fontId="17" fillId="0" borderId="17" xfId="0" applyFont="1" applyBorder="1"/>
    <xf numFmtId="0" fontId="12" fillId="0" borderId="18" xfId="0" applyFont="1" applyBorder="1"/>
    <xf numFmtId="0" fontId="12" fillId="0" borderId="69" xfId="0" applyFont="1" applyBorder="1" applyAlignment="1">
      <alignment horizontal="center"/>
    </xf>
    <xf numFmtId="0" fontId="12" fillId="0" borderId="11" xfId="0" applyFont="1" applyBorder="1" applyAlignment="1">
      <alignment horizontal="right"/>
    </xf>
    <xf numFmtId="0" fontId="12" fillId="0" borderId="12" xfId="0" applyFont="1" applyBorder="1" applyAlignment="1">
      <alignment horizontal="right"/>
    </xf>
    <xf numFmtId="0" fontId="15" fillId="0" borderId="74" xfId="3" applyFont="1" applyBorder="1" applyAlignment="1">
      <alignment horizontal="left"/>
    </xf>
    <xf numFmtId="0" fontId="15" fillId="0" borderId="74" xfId="3" applyFont="1" applyBorder="1" applyAlignment="1">
      <alignment horizontal="centerContinuous"/>
    </xf>
    <xf numFmtId="0" fontId="15" fillId="0" borderId="75" xfId="3" applyFont="1" applyBorder="1" applyAlignment="1">
      <alignment horizontal="centerContinuous"/>
    </xf>
    <xf numFmtId="0" fontId="15" fillId="0" borderId="71" xfId="3" applyFont="1" applyBorder="1" applyAlignment="1">
      <alignment horizontal="centerContinuous" shrinkToFit="1"/>
    </xf>
    <xf numFmtId="0" fontId="15" fillId="0" borderId="76" xfId="3" applyFont="1" applyBorder="1" applyAlignment="1">
      <alignment horizontal="centerContinuous" shrinkToFit="1"/>
    </xf>
    <xf numFmtId="0" fontId="15" fillId="0" borderId="2" xfId="3" applyFont="1" applyBorder="1" applyAlignment="1">
      <alignment horizontal="centerContinuous" shrinkToFit="1"/>
    </xf>
    <xf numFmtId="0" fontId="12" fillId="0" borderId="3" xfId="1" applyNumberFormat="1" applyFont="1" applyFill="1" applyBorder="1" applyProtection="1">
      <protection locked="0"/>
    </xf>
    <xf numFmtId="0" fontId="12" fillId="0" borderId="4" xfId="1" applyNumberFormat="1" applyFont="1" applyFill="1" applyBorder="1" applyProtection="1">
      <protection locked="0"/>
    </xf>
    <xf numFmtId="0" fontId="12" fillId="0" borderId="4" xfId="0" applyFont="1" applyBorder="1" applyProtection="1">
      <protection locked="0"/>
    </xf>
    <xf numFmtId="0" fontId="12" fillId="0" borderId="49" xfId="1" applyNumberFormat="1" applyFont="1" applyFill="1" applyBorder="1" applyProtection="1">
      <protection locked="0"/>
    </xf>
    <xf numFmtId="0" fontId="12" fillId="0" borderId="5" xfId="1" applyNumberFormat="1" applyFont="1" applyFill="1" applyBorder="1" applyProtection="1">
      <protection locked="0"/>
    </xf>
    <xf numFmtId="0" fontId="12" fillId="0" borderId="1" xfId="1" applyNumberFormat="1" applyFont="1" applyFill="1" applyBorder="1" applyProtection="1">
      <protection locked="0"/>
    </xf>
    <xf numFmtId="0" fontId="12" fillId="0" borderId="1" xfId="1" applyNumberFormat="1" applyFont="1" applyFill="1" applyBorder="1" applyProtection="1"/>
    <xf numFmtId="0" fontId="12" fillId="0" borderId="6" xfId="1" applyNumberFormat="1" applyFont="1" applyFill="1" applyBorder="1" applyProtection="1"/>
    <xf numFmtId="0" fontId="12" fillId="0" borderId="5" xfId="1" applyNumberFormat="1" applyFont="1" applyFill="1" applyBorder="1" applyProtection="1"/>
    <xf numFmtId="0" fontId="12" fillId="0" borderId="7" xfId="1" applyNumberFormat="1" applyFont="1" applyFill="1" applyBorder="1" applyProtection="1"/>
    <xf numFmtId="0" fontId="12" fillId="0" borderId="8" xfId="1" applyNumberFormat="1" applyFont="1" applyFill="1" applyBorder="1" applyProtection="1"/>
    <xf numFmtId="0" fontId="12" fillId="0" borderId="9" xfId="1" applyNumberFormat="1" applyFont="1" applyFill="1" applyBorder="1" applyProtection="1"/>
    <xf numFmtId="0" fontId="0" fillId="0" borderId="0" xfId="1" applyNumberFormat="1" applyFont="1" applyFill="1" applyProtection="1"/>
    <xf numFmtId="0" fontId="12" fillId="0" borderId="50" xfId="1" applyNumberFormat="1" applyFont="1" applyFill="1" applyBorder="1" applyProtection="1">
      <protection locked="0"/>
    </xf>
    <xf numFmtId="0" fontId="12" fillId="0" borderId="4" xfId="1" applyNumberFormat="1" applyFont="1" applyFill="1" applyBorder="1" applyProtection="1"/>
    <xf numFmtId="0" fontId="12" fillId="0" borderId="49" xfId="1" applyNumberFormat="1" applyFont="1" applyFill="1" applyBorder="1" applyProtection="1"/>
    <xf numFmtId="0" fontId="12" fillId="0" borderId="38" xfId="1" applyNumberFormat="1" applyFont="1" applyFill="1" applyBorder="1" applyProtection="1">
      <protection locked="0"/>
    </xf>
    <xf numFmtId="0" fontId="12" fillId="0" borderId="8" xfId="1" applyNumberFormat="1" applyFont="1" applyFill="1" applyBorder="1" applyProtection="1">
      <protection locked="0"/>
    </xf>
    <xf numFmtId="0" fontId="28" fillId="0" borderId="0" xfId="0" applyFont="1" applyAlignment="1">
      <alignment horizontal="left" wrapText="1"/>
    </xf>
    <xf numFmtId="0" fontId="30" fillId="0" borderId="0" xfId="0" applyFont="1"/>
    <xf numFmtId="0" fontId="0" fillId="0" borderId="0" xfId="0" quotePrefix="1"/>
    <xf numFmtId="0" fontId="1" fillId="0" borderId="0" xfId="0" applyFont="1"/>
    <xf numFmtId="0" fontId="15" fillId="0" borderId="0" xfId="0" applyFont="1"/>
    <xf numFmtId="38" fontId="12" fillId="0" borderId="10" xfId="1" applyFont="1" applyFill="1" applyBorder="1" applyProtection="1"/>
    <xf numFmtId="38" fontId="12" fillId="0" borderId="2" xfId="1" applyFont="1" applyFill="1" applyBorder="1" applyProtection="1"/>
    <xf numFmtId="38" fontId="12" fillId="0" borderId="51" xfId="1" applyFont="1" applyFill="1" applyBorder="1" applyProtection="1"/>
    <xf numFmtId="38" fontId="12" fillId="0" borderId="5" xfId="1" applyFont="1" applyFill="1" applyBorder="1" applyProtection="1">
      <protection locked="0"/>
    </xf>
    <xf numFmtId="38" fontId="12" fillId="0" borderId="1" xfId="1" applyFont="1" applyFill="1" applyBorder="1" applyProtection="1">
      <protection locked="0"/>
    </xf>
    <xf numFmtId="38" fontId="12" fillId="0" borderId="6" xfId="1" applyFont="1" applyFill="1" applyBorder="1" applyProtection="1">
      <protection locked="0"/>
    </xf>
    <xf numFmtId="38" fontId="12" fillId="0" borderId="27" xfId="1" applyFont="1" applyFill="1" applyBorder="1" applyProtection="1">
      <protection locked="0"/>
    </xf>
    <xf numFmtId="38" fontId="12" fillId="0" borderId="52" xfId="1" applyFont="1" applyFill="1" applyBorder="1" applyProtection="1">
      <protection locked="0"/>
    </xf>
    <xf numFmtId="38" fontId="12" fillId="0" borderId="53" xfId="1" applyFont="1" applyFill="1" applyBorder="1" applyProtection="1">
      <protection locked="0"/>
    </xf>
    <xf numFmtId="38" fontId="12" fillId="0" borderId="28" xfId="1" applyFont="1" applyFill="1" applyBorder="1" applyProtection="1">
      <protection locked="0"/>
    </xf>
    <xf numFmtId="38" fontId="12" fillId="0" borderId="44" xfId="1" applyFont="1" applyFill="1" applyBorder="1" applyProtection="1">
      <protection locked="0"/>
    </xf>
    <xf numFmtId="38" fontId="12" fillId="0" borderId="54" xfId="1" applyFont="1" applyFill="1" applyBorder="1" applyProtection="1">
      <protection locked="0"/>
    </xf>
    <xf numFmtId="38" fontId="12" fillId="0" borderId="56" xfId="1" applyFont="1" applyFill="1" applyBorder="1" applyProtection="1">
      <protection locked="0"/>
    </xf>
    <xf numFmtId="38" fontId="12" fillId="0" borderId="57" xfId="1" applyFont="1" applyFill="1" applyBorder="1" applyProtection="1">
      <protection locked="0"/>
    </xf>
    <xf numFmtId="38" fontId="12" fillId="0" borderId="38" xfId="1" applyFont="1" applyFill="1" applyBorder="1" applyProtection="1">
      <protection locked="0"/>
    </xf>
    <xf numFmtId="38" fontId="12" fillId="0" borderId="8" xfId="1" applyFont="1" applyFill="1" applyBorder="1" applyProtection="1">
      <protection locked="0"/>
    </xf>
    <xf numFmtId="38" fontId="12" fillId="0" borderId="9" xfId="1" applyFont="1" applyFill="1" applyBorder="1" applyProtection="1">
      <protection locked="0"/>
    </xf>
    <xf numFmtId="38" fontId="12" fillId="0" borderId="3" xfId="1" applyFont="1" applyFill="1" applyBorder="1" applyProtection="1"/>
    <xf numFmtId="38" fontId="12" fillId="0" borderId="4" xfId="1" applyFont="1" applyFill="1" applyBorder="1" applyProtection="1"/>
    <xf numFmtId="38" fontId="12" fillId="0" borderId="49" xfId="1" applyFont="1" applyFill="1" applyBorder="1" applyProtection="1"/>
    <xf numFmtId="38" fontId="12" fillId="0" borderId="55" xfId="1" applyFont="1" applyFill="1" applyBorder="1" applyProtection="1"/>
    <xf numFmtId="38" fontId="12" fillId="0" borderId="61" xfId="1" applyFont="1" applyFill="1" applyBorder="1" applyProtection="1"/>
    <xf numFmtId="38" fontId="12" fillId="0" borderId="62" xfId="1" applyFont="1" applyFill="1" applyBorder="1" applyProtection="1"/>
    <xf numFmtId="38" fontId="12" fillId="0" borderId="63" xfId="1" applyFont="1" applyFill="1" applyBorder="1" applyProtection="1"/>
    <xf numFmtId="38" fontId="12" fillId="0" borderId="1" xfId="1" applyFont="1" applyFill="1" applyBorder="1" applyProtection="1"/>
    <xf numFmtId="38" fontId="12" fillId="0" borderId="6" xfId="1" applyFont="1" applyFill="1" applyBorder="1" applyProtection="1"/>
    <xf numFmtId="38" fontId="12" fillId="0" borderId="52" xfId="1" applyFont="1" applyFill="1" applyBorder="1" applyProtection="1"/>
    <xf numFmtId="38" fontId="12" fillId="0" borderId="53" xfId="1" applyFont="1" applyFill="1" applyBorder="1" applyProtection="1"/>
    <xf numFmtId="38" fontId="12" fillId="0" borderId="43" xfId="1" applyFont="1" applyFill="1" applyBorder="1" applyProtection="1">
      <protection locked="0"/>
    </xf>
    <xf numFmtId="38" fontId="12" fillId="0" borderId="44" xfId="1" applyFont="1" applyFill="1" applyBorder="1" applyProtection="1"/>
    <xf numFmtId="38" fontId="12" fillId="0" borderId="54" xfId="1" applyFont="1" applyFill="1" applyBorder="1" applyProtection="1"/>
    <xf numFmtId="38" fontId="12" fillId="0" borderId="8" xfId="1" applyFont="1" applyFill="1" applyBorder="1" applyProtection="1"/>
    <xf numFmtId="38" fontId="12" fillId="0" borderId="9" xfId="1" applyFont="1" applyFill="1" applyBorder="1" applyProtection="1"/>
    <xf numFmtId="38" fontId="12" fillId="0" borderId="58" xfId="1" applyFont="1" applyFill="1" applyBorder="1" applyAlignment="1" applyProtection="1"/>
    <xf numFmtId="38" fontId="12" fillId="0" borderId="59" xfId="1" applyFont="1" applyFill="1" applyBorder="1" applyAlignment="1" applyProtection="1"/>
    <xf numFmtId="38" fontId="12" fillId="0" borderId="60" xfId="1" applyFont="1" applyFill="1" applyBorder="1" applyAlignment="1" applyProtection="1"/>
    <xf numFmtId="0" fontId="15" fillId="0" borderId="15" xfId="3" applyFont="1" applyBorder="1" applyAlignment="1">
      <alignment horizontal="left"/>
    </xf>
    <xf numFmtId="0" fontId="15" fillId="0" borderId="77" xfId="3" applyFont="1" applyBorder="1" applyAlignment="1">
      <alignment horizontal="centerContinuous"/>
    </xf>
    <xf numFmtId="0" fontId="15" fillId="0" borderId="13" xfId="3" applyFont="1" applyBorder="1" applyAlignment="1">
      <alignment horizontal="centerContinuous" shrinkToFit="1"/>
    </xf>
    <xf numFmtId="0" fontId="15" fillId="0" borderId="72" xfId="3" applyFont="1" applyBorder="1" applyAlignment="1">
      <alignment horizontal="centerContinuous" shrinkToFit="1"/>
    </xf>
    <xf numFmtId="0" fontId="15" fillId="0" borderId="78" xfId="3" applyFont="1" applyBorder="1" applyAlignment="1">
      <alignment horizontal="centerContinuous" shrinkToFit="1"/>
    </xf>
    <xf numFmtId="0" fontId="15" fillId="0" borderId="51" xfId="3" applyFont="1" applyBorder="1" applyAlignment="1">
      <alignment horizontal="centerContinuous" shrinkToFit="1"/>
    </xf>
    <xf numFmtId="0" fontId="12" fillId="0" borderId="13" xfId="4" applyFont="1" applyBorder="1" applyAlignment="1">
      <alignment horizontal="center" vertical="top"/>
    </xf>
    <xf numFmtId="0" fontId="12" fillId="0" borderId="64" xfId="1" applyNumberFormat="1" applyFont="1" applyFill="1" applyBorder="1" applyProtection="1">
      <protection locked="0"/>
    </xf>
    <xf numFmtId="0" fontId="12" fillId="0" borderId="48" xfId="1" applyNumberFormat="1" applyFont="1" applyFill="1" applyBorder="1" applyProtection="1">
      <protection locked="0"/>
    </xf>
    <xf numFmtId="0" fontId="12" fillId="0" borderId="56" xfId="1" applyNumberFormat="1" applyFont="1" applyFill="1" applyBorder="1" applyProtection="1">
      <protection locked="0"/>
    </xf>
    <xf numFmtId="0" fontId="12" fillId="0" borderId="6" xfId="1" applyNumberFormat="1" applyFont="1" applyFill="1" applyBorder="1" applyProtection="1">
      <protection locked="0"/>
    </xf>
    <xf numFmtId="0" fontId="12" fillId="0" borderId="7" xfId="1" applyNumberFormat="1" applyFont="1" applyFill="1" applyBorder="1" applyProtection="1">
      <protection locked="0"/>
    </xf>
    <xf numFmtId="0" fontId="12" fillId="0" borderId="65" xfId="1" applyNumberFormat="1" applyFont="1" applyFill="1" applyBorder="1" applyProtection="1">
      <protection locked="0"/>
    </xf>
    <xf numFmtId="0" fontId="12" fillId="0" borderId="9" xfId="1" applyNumberFormat="1" applyFont="1" applyFill="1" applyBorder="1" applyProtection="1">
      <protection locked="0"/>
    </xf>
    <xf numFmtId="0" fontId="0" fillId="0" borderId="52" xfId="0" applyBorder="1"/>
    <xf numFmtId="0" fontId="0" fillId="0" borderId="71" xfId="0" applyBorder="1"/>
    <xf numFmtId="0" fontId="12" fillId="0" borderId="66" xfId="0" applyFont="1" applyBorder="1"/>
    <xf numFmtId="0" fontId="12" fillId="0" borderId="50" xfId="0" applyFont="1" applyBorder="1"/>
    <xf numFmtId="0" fontId="12" fillId="0" borderId="64" xfId="0" applyFont="1" applyBorder="1" applyAlignment="1">
      <alignment horizontal="center"/>
    </xf>
    <xf numFmtId="0" fontId="12" fillId="0" borderId="3" xfId="0" applyFont="1" applyBorder="1" applyAlignment="1">
      <alignment horizontal="right"/>
    </xf>
    <xf numFmtId="0" fontId="12" fillId="0" borderId="4" xfId="0" applyFont="1" applyBorder="1" applyAlignment="1">
      <alignment horizontal="right"/>
    </xf>
    <xf numFmtId="0" fontId="12" fillId="0" borderId="50" xfId="0" applyFont="1" applyBorder="1" applyAlignment="1">
      <alignment horizontal="right"/>
    </xf>
    <xf numFmtId="0" fontId="12" fillId="0" borderId="49" xfId="0" applyFont="1" applyBorder="1" applyAlignment="1">
      <alignment horizontal="right"/>
    </xf>
    <xf numFmtId="0" fontId="12" fillId="0" borderId="17" xfId="0" applyFont="1" applyBorder="1"/>
    <xf numFmtId="0" fontId="17" fillId="0" borderId="0" xfId="0" applyFont="1"/>
    <xf numFmtId="0" fontId="12" fillId="0" borderId="71" xfId="3" applyFont="1" applyBorder="1" applyAlignment="1">
      <alignment horizontal="centerContinuous" shrinkToFit="1"/>
    </xf>
    <xf numFmtId="0" fontId="12" fillId="0" borderId="76" xfId="3" applyFont="1" applyBorder="1" applyAlignment="1">
      <alignment horizontal="centerContinuous" shrinkToFit="1"/>
    </xf>
    <xf numFmtId="0" fontId="12" fillId="0" borderId="2" xfId="3" applyFont="1" applyBorder="1" applyAlignment="1">
      <alignment horizontal="centerContinuous" shrinkToFit="1"/>
    </xf>
    <xf numFmtId="9" fontId="0" fillId="0" borderId="0" xfId="0" applyNumberFormat="1"/>
    <xf numFmtId="38" fontId="12" fillId="0" borderId="2" xfId="1" applyFont="1" applyBorder="1" applyProtection="1">
      <protection locked="0"/>
    </xf>
    <xf numFmtId="0" fontId="12" fillId="0" borderId="11" xfId="4" applyFont="1" applyBorder="1" applyAlignment="1">
      <alignment horizontal="center" vertical="top"/>
    </xf>
    <xf numFmtId="38" fontId="12" fillId="0" borderId="51" xfId="1" applyFont="1" applyBorder="1" applyProtection="1">
      <protection locked="0"/>
    </xf>
    <xf numFmtId="38" fontId="12" fillId="0" borderId="55" xfId="1" applyFont="1" applyBorder="1" applyProtection="1">
      <protection locked="0"/>
    </xf>
    <xf numFmtId="38" fontId="12" fillId="4" borderId="56" xfId="1" applyFont="1" applyFill="1" applyBorder="1" applyProtection="1"/>
    <xf numFmtId="38" fontId="15" fillId="4" borderId="56" xfId="1" applyFont="1" applyFill="1" applyBorder="1" applyProtection="1"/>
    <xf numFmtId="38" fontId="12" fillId="4" borderId="38" xfId="1" applyFont="1" applyFill="1" applyBorder="1" applyProtection="1"/>
    <xf numFmtId="0" fontId="12" fillId="0" borderId="18" xfId="4" applyFont="1" applyBorder="1" applyAlignment="1">
      <alignment horizontal="center" vertical="top"/>
    </xf>
    <xf numFmtId="0" fontId="12" fillId="0" borderId="12" xfId="4" applyFont="1" applyBorder="1" applyAlignment="1">
      <alignment horizontal="center" vertical="top"/>
    </xf>
    <xf numFmtId="0" fontId="12" fillId="0" borderId="9" xfId="4" applyFont="1" applyBorder="1" applyAlignment="1">
      <alignment horizontal="center" vertical="top"/>
    </xf>
    <xf numFmtId="0" fontId="12" fillId="0" borderId="68" xfId="4" applyFont="1" applyBorder="1" applyAlignment="1">
      <alignment horizontal="center" vertical="top"/>
    </xf>
    <xf numFmtId="0" fontId="12" fillId="6" borderId="5" xfId="0" applyFont="1" applyFill="1" applyBorder="1"/>
    <xf numFmtId="0" fontId="12" fillId="0" borderId="1" xfId="0" applyFont="1" applyBorder="1" applyAlignment="1" applyProtection="1">
      <alignment horizontal="right"/>
      <protection locked="0"/>
    </xf>
    <xf numFmtId="0" fontId="12" fillId="0" borderId="56" xfId="0" applyFont="1" applyBorder="1" applyAlignment="1" applyProtection="1">
      <alignment horizontal="right"/>
      <protection locked="0"/>
    </xf>
    <xf numFmtId="38" fontId="12" fillId="6" borderId="2" xfId="1" applyFont="1" applyFill="1" applyBorder="1" applyProtection="1">
      <protection locked="0"/>
    </xf>
    <xf numFmtId="38" fontId="12" fillId="6" borderId="51" xfId="1" applyFont="1" applyFill="1" applyBorder="1" applyProtection="1">
      <protection locked="0"/>
    </xf>
    <xf numFmtId="15" fontId="22" fillId="0" borderId="19" xfId="0" applyNumberFormat="1" applyFont="1" applyBorder="1" applyProtection="1">
      <protection locked="0"/>
    </xf>
    <xf numFmtId="38" fontId="12" fillId="0" borderId="56" xfId="1" applyFont="1" applyFill="1" applyBorder="1" applyProtection="1"/>
    <xf numFmtId="0" fontId="12" fillId="0" borderId="84" xfId="4" applyFont="1" applyBorder="1" applyAlignment="1">
      <alignment horizontal="center" vertical="top"/>
    </xf>
    <xf numFmtId="0" fontId="12" fillId="5" borderId="23" xfId="0" applyFont="1" applyFill="1" applyBorder="1" applyAlignment="1">
      <alignment horizontal="right"/>
    </xf>
    <xf numFmtId="0" fontId="12" fillId="0" borderId="32" xfId="0" applyFont="1" applyBorder="1" applyAlignment="1" applyProtection="1">
      <alignment horizontal="right"/>
      <protection locked="0"/>
    </xf>
    <xf numFmtId="0" fontId="12" fillId="5" borderId="32" xfId="0" applyFont="1" applyFill="1" applyBorder="1" applyAlignment="1">
      <alignment horizontal="right"/>
    </xf>
    <xf numFmtId="38" fontId="12" fillId="7" borderId="10" xfId="1" applyFont="1" applyFill="1" applyBorder="1" applyProtection="1">
      <protection locked="0"/>
    </xf>
    <xf numFmtId="38" fontId="12" fillId="7" borderId="5" xfId="1" applyFont="1" applyFill="1" applyBorder="1" applyProtection="1">
      <protection locked="0"/>
    </xf>
    <xf numFmtId="0" fontId="12" fillId="0" borderId="48" xfId="4" applyFont="1" applyBorder="1" applyAlignment="1">
      <alignment horizontal="center" vertical="center" wrapText="1"/>
    </xf>
    <xf numFmtId="0" fontId="12" fillId="0" borderId="65" xfId="4" applyFont="1" applyBorder="1" applyAlignment="1">
      <alignment horizontal="center" vertical="top"/>
    </xf>
    <xf numFmtId="38" fontId="15" fillId="4" borderId="64" xfId="1" applyFont="1" applyFill="1" applyBorder="1" applyProtection="1"/>
    <xf numFmtId="38" fontId="12" fillId="4" borderId="78" xfId="1" applyFont="1" applyFill="1" applyBorder="1" applyProtection="1"/>
    <xf numFmtId="38" fontId="12" fillId="6" borderId="78" xfId="1" applyFont="1" applyFill="1" applyBorder="1" applyProtection="1">
      <protection locked="0"/>
    </xf>
    <xf numFmtId="38" fontId="12" fillId="0" borderId="79" xfId="1" applyFont="1" applyBorder="1" applyProtection="1">
      <protection locked="0"/>
    </xf>
    <xf numFmtId="38" fontId="12" fillId="0" borderId="85" xfId="1" applyFont="1" applyBorder="1" applyProtection="1">
      <protection locked="0"/>
    </xf>
    <xf numFmtId="38" fontId="15" fillId="4" borderId="78" xfId="1" applyFont="1" applyFill="1" applyBorder="1" applyProtection="1"/>
    <xf numFmtId="38" fontId="12" fillId="7" borderId="10" xfId="1" applyFont="1" applyFill="1" applyBorder="1" applyProtection="1"/>
    <xf numFmtId="38" fontId="12" fillId="7" borderId="27" xfId="1" applyFont="1" applyFill="1" applyBorder="1" applyProtection="1">
      <protection locked="0"/>
    </xf>
    <xf numFmtId="38" fontId="12" fillId="7" borderId="28" xfId="1" applyFont="1" applyFill="1" applyBorder="1" applyProtection="1">
      <protection locked="0"/>
    </xf>
    <xf numFmtId="38" fontId="15" fillId="3" borderId="86" xfId="1" applyFont="1" applyFill="1" applyBorder="1" applyAlignment="1" applyProtection="1"/>
    <xf numFmtId="38" fontId="12" fillId="3" borderId="87" xfId="1" applyFont="1" applyFill="1" applyBorder="1" applyProtection="1"/>
    <xf numFmtId="38" fontId="12" fillId="3" borderId="48" xfId="1" applyFont="1" applyFill="1" applyBorder="1" applyProtection="1"/>
    <xf numFmtId="38" fontId="12" fillId="3" borderId="79" xfId="1" applyFont="1" applyFill="1" applyBorder="1" applyProtection="1"/>
    <xf numFmtId="38" fontId="12" fillId="3" borderId="85" xfId="1" applyFont="1" applyFill="1" applyBorder="1" applyProtection="1"/>
    <xf numFmtId="38" fontId="12" fillId="3" borderId="65" xfId="1" applyFont="1" applyFill="1" applyBorder="1" applyProtection="1"/>
    <xf numFmtId="38" fontId="15" fillId="4" borderId="34" xfId="1" applyFont="1" applyFill="1" applyBorder="1" applyAlignment="1" applyProtection="1"/>
    <xf numFmtId="38" fontId="12" fillId="4" borderId="30" xfId="1" applyFont="1" applyFill="1" applyBorder="1" applyProtection="1"/>
    <xf numFmtId="38" fontId="12" fillId="7" borderId="30" xfId="1" applyFont="1" applyFill="1" applyBorder="1" applyProtection="1"/>
    <xf numFmtId="38" fontId="12" fillId="7" borderId="7" xfId="1" applyFont="1" applyFill="1" applyBorder="1" applyProtection="1">
      <protection locked="0"/>
    </xf>
    <xf numFmtId="0" fontId="12" fillId="0" borderId="69" xfId="4" applyFont="1" applyBorder="1" applyAlignment="1">
      <alignment horizontal="center" vertical="top"/>
    </xf>
    <xf numFmtId="0" fontId="12" fillId="0" borderId="88" xfId="4" applyFont="1" applyBorder="1" applyAlignment="1">
      <alignment horizontal="center" vertical="top"/>
    </xf>
    <xf numFmtId="38" fontId="15" fillId="4" borderId="89" xfId="1" applyFont="1" applyFill="1" applyBorder="1" applyAlignment="1" applyProtection="1"/>
    <xf numFmtId="38" fontId="12" fillId="4" borderId="90" xfId="1" applyFont="1" applyFill="1" applyBorder="1" applyProtection="1"/>
    <xf numFmtId="38" fontId="12" fillId="0" borderId="21" xfId="1" applyFont="1" applyBorder="1" applyProtection="1">
      <protection locked="0"/>
    </xf>
    <xf numFmtId="38" fontId="12" fillId="0" borderId="26" xfId="1" applyFont="1" applyBorder="1" applyProtection="1">
      <protection locked="0"/>
    </xf>
    <xf numFmtId="38" fontId="12" fillId="0" borderId="29" xfId="1" applyFont="1" applyBorder="1" applyProtection="1">
      <protection locked="0"/>
    </xf>
    <xf numFmtId="38" fontId="12" fillId="0" borderId="22" xfId="1" applyFont="1" applyBorder="1" applyProtection="1">
      <protection locked="0"/>
    </xf>
    <xf numFmtId="0" fontId="12" fillId="0" borderId="56" xfId="4" applyFont="1" applyBorder="1" applyAlignment="1">
      <alignment horizontal="center" vertical="center" wrapText="1"/>
    </xf>
    <xf numFmtId="38" fontId="12" fillId="3" borderId="56" xfId="1" applyFont="1" applyFill="1" applyBorder="1" applyProtection="1"/>
    <xf numFmtId="0" fontId="12" fillId="8" borderId="3" xfId="0" applyFont="1" applyFill="1" applyBorder="1" applyAlignment="1">
      <alignment horizontal="right"/>
    </xf>
    <xf numFmtId="0" fontId="12" fillId="8" borderId="5" xfId="0" applyFont="1" applyFill="1" applyBorder="1" applyAlignment="1" applyProtection="1">
      <alignment horizontal="right"/>
      <protection locked="0"/>
    </xf>
    <xf numFmtId="0" fontId="12" fillId="8" borderId="5" xfId="0" applyFont="1" applyFill="1" applyBorder="1" applyAlignment="1">
      <alignment horizontal="right"/>
    </xf>
    <xf numFmtId="38" fontId="15" fillId="4" borderId="50" xfId="1" applyFont="1" applyFill="1" applyBorder="1" applyProtection="1"/>
    <xf numFmtId="38" fontId="15" fillId="4" borderId="20" xfId="1" applyFont="1" applyFill="1" applyBorder="1" applyProtection="1"/>
    <xf numFmtId="38" fontId="12" fillId="4" borderId="25" xfId="1" applyFont="1" applyFill="1" applyBorder="1" applyProtection="1"/>
    <xf numFmtId="38" fontId="12" fillId="6" borderId="25" xfId="1" applyFont="1" applyFill="1" applyBorder="1" applyProtection="1">
      <protection locked="0"/>
    </xf>
    <xf numFmtId="38" fontId="15" fillId="4" borderId="25" xfId="1" applyFont="1" applyFill="1" applyBorder="1" applyProtection="1"/>
    <xf numFmtId="38" fontId="15" fillId="7" borderId="10" xfId="1" applyFont="1" applyFill="1" applyBorder="1" applyProtection="1"/>
    <xf numFmtId="38" fontId="12" fillId="0" borderId="78" xfId="1" applyFont="1" applyBorder="1" applyProtection="1">
      <protection locked="0"/>
    </xf>
    <xf numFmtId="0" fontId="37" fillId="0" borderId="0" xfId="0" applyFont="1"/>
    <xf numFmtId="0" fontId="38" fillId="0" borderId="0" xfId="0" applyFont="1"/>
    <xf numFmtId="0" fontId="39" fillId="0" borderId="5" xfId="4" applyFont="1" applyBorder="1" applyAlignment="1">
      <alignment horizontal="center" vertical="center"/>
    </xf>
    <xf numFmtId="0" fontId="39" fillId="0" borderId="1" xfId="4" applyFont="1" applyBorder="1" applyAlignment="1">
      <alignment horizontal="center" vertical="center"/>
    </xf>
    <xf numFmtId="0" fontId="39" fillId="0" borderId="56" xfId="4" applyFont="1" applyBorder="1" applyAlignment="1">
      <alignment horizontal="center" vertical="center"/>
    </xf>
    <xf numFmtId="0" fontId="39" fillId="0" borderId="48" xfId="4" applyFont="1" applyBorder="1" applyAlignment="1">
      <alignment horizontal="center" vertical="center"/>
    </xf>
    <xf numFmtId="0" fontId="39" fillId="0" borderId="6" xfId="4" applyFont="1" applyBorder="1" applyAlignment="1">
      <alignment horizontal="center" vertical="center"/>
    </xf>
    <xf numFmtId="0" fontId="39" fillId="0" borderId="21" xfId="4" applyFont="1" applyBorder="1" applyAlignment="1">
      <alignment horizontal="center" vertical="center"/>
    </xf>
    <xf numFmtId="38" fontId="12" fillId="0" borderId="20" xfId="1" applyFont="1" applyBorder="1" applyProtection="1">
      <protection locked="0"/>
    </xf>
    <xf numFmtId="0" fontId="13" fillId="0" borderId="56" xfId="4" applyFont="1" applyBorder="1" applyAlignment="1">
      <alignment horizontal="center" vertical="center" wrapText="1"/>
    </xf>
    <xf numFmtId="0" fontId="13" fillId="0" borderId="5" xfId="4" applyFont="1" applyBorder="1" applyAlignment="1">
      <alignment horizontal="center" vertical="center" wrapText="1"/>
    </xf>
    <xf numFmtId="0" fontId="13" fillId="0" borderId="6" xfId="4" applyFont="1" applyBorder="1" applyAlignment="1">
      <alignment horizontal="center" vertical="center" wrapText="1"/>
    </xf>
    <xf numFmtId="0" fontId="36" fillId="0" borderId="5" xfId="4" applyFont="1" applyBorder="1" applyAlignment="1">
      <alignment horizontal="center" vertical="center" wrapText="1"/>
    </xf>
    <xf numFmtId="38" fontId="12" fillId="0" borderId="91" xfId="1" applyFont="1" applyBorder="1" applyProtection="1">
      <protection locked="0"/>
    </xf>
    <xf numFmtId="38" fontId="12" fillId="0" borderId="32" xfId="1" applyFont="1" applyBorder="1" applyProtection="1">
      <protection locked="0"/>
    </xf>
    <xf numFmtId="38" fontId="12" fillId="0" borderId="32" xfId="1" applyFont="1" applyFill="1" applyBorder="1" applyProtection="1"/>
    <xf numFmtId="38" fontId="15" fillId="4" borderId="32" xfId="1" applyFont="1" applyFill="1" applyBorder="1" applyProtection="1"/>
    <xf numFmtId="38" fontId="12" fillId="4" borderId="32" xfId="1" applyFont="1" applyFill="1" applyBorder="1" applyProtection="1"/>
    <xf numFmtId="38" fontId="12" fillId="4" borderId="24" xfId="1" applyFont="1" applyFill="1" applyBorder="1" applyProtection="1"/>
    <xf numFmtId="0" fontId="12" fillId="0" borderId="38" xfId="4" applyFont="1" applyBorder="1" applyAlignment="1">
      <alignment horizontal="center" vertical="top"/>
    </xf>
    <xf numFmtId="38" fontId="12" fillId="7" borderId="55" xfId="1" applyFont="1" applyFill="1" applyBorder="1" applyProtection="1">
      <protection locked="0"/>
    </xf>
    <xf numFmtId="38" fontId="12" fillId="7" borderId="56" xfId="1" applyFont="1" applyFill="1" applyBorder="1" applyProtection="1">
      <protection locked="0"/>
    </xf>
    <xf numFmtId="0" fontId="39" fillId="0" borderId="93" xfId="4" applyFont="1" applyBorder="1" applyAlignment="1">
      <alignment horizontal="center" vertical="center"/>
    </xf>
    <xf numFmtId="0" fontId="12" fillId="0" borderId="94" xfId="4" applyFont="1" applyBorder="1" applyAlignment="1">
      <alignment horizontal="center" vertical="top"/>
    </xf>
    <xf numFmtId="38" fontId="12" fillId="0" borderId="95" xfId="1" applyFont="1" applyBorder="1" applyProtection="1">
      <protection locked="0"/>
    </xf>
    <xf numFmtId="38" fontId="12" fillId="0" borderId="93" xfId="1" applyFont="1" applyBorder="1" applyProtection="1">
      <protection locked="0"/>
    </xf>
    <xf numFmtId="38" fontId="12" fillId="0" borderId="93" xfId="1" applyFont="1" applyFill="1" applyBorder="1" applyProtection="1"/>
    <xf numFmtId="38" fontId="15" fillId="4" borderId="93" xfId="1" applyFont="1" applyFill="1" applyBorder="1" applyProtection="1"/>
    <xf numFmtId="38" fontId="12" fillId="4" borderId="93" xfId="1" applyFont="1" applyFill="1" applyBorder="1" applyProtection="1"/>
    <xf numFmtId="38" fontId="12" fillId="4" borderId="96" xfId="1" applyFont="1" applyFill="1" applyBorder="1" applyProtection="1"/>
    <xf numFmtId="0" fontId="12" fillId="0" borderId="7" xfId="4" applyFont="1" applyBorder="1" applyAlignment="1">
      <alignment horizontal="center" vertical="top"/>
    </xf>
    <xf numFmtId="38" fontId="12" fillId="7" borderId="5" xfId="1" applyFont="1" applyFill="1" applyBorder="1" applyProtection="1"/>
    <xf numFmtId="0" fontId="39" fillId="0" borderId="67" xfId="4" applyFont="1" applyBorder="1" applyAlignment="1">
      <alignment horizontal="center" vertical="center"/>
    </xf>
    <xf numFmtId="0" fontId="12" fillId="0" borderId="17" xfId="4" applyFont="1" applyBorder="1" applyAlignment="1">
      <alignment horizontal="center" vertical="top"/>
    </xf>
    <xf numFmtId="38" fontId="12" fillId="0" borderId="97" xfId="1" applyFont="1" applyBorder="1" applyProtection="1">
      <protection locked="0"/>
    </xf>
    <xf numFmtId="38" fontId="12" fillId="0" borderId="67" xfId="1" applyFont="1" applyBorder="1" applyProtection="1">
      <protection locked="0"/>
    </xf>
    <xf numFmtId="38" fontId="12" fillId="0" borderId="67" xfId="1" applyFont="1" applyFill="1" applyBorder="1" applyProtection="1"/>
    <xf numFmtId="38" fontId="15" fillId="4" borderId="67" xfId="1" applyFont="1" applyFill="1" applyBorder="1" applyProtection="1"/>
    <xf numFmtId="38" fontId="12" fillId="4" borderId="67" xfId="1" applyFont="1" applyFill="1" applyBorder="1" applyProtection="1"/>
    <xf numFmtId="38" fontId="12" fillId="4" borderId="73" xfId="1" applyFont="1" applyFill="1" applyBorder="1" applyProtection="1"/>
    <xf numFmtId="38" fontId="15" fillId="7" borderId="5" xfId="1" applyFont="1" applyFill="1" applyBorder="1" applyProtection="1"/>
    <xf numFmtId="38" fontId="12" fillId="7" borderId="7" xfId="1" applyFont="1" applyFill="1" applyBorder="1" applyProtection="1"/>
    <xf numFmtId="0" fontId="12" fillId="0" borderId="5" xfId="4" applyFont="1" applyBorder="1" applyAlignment="1">
      <alignment horizontal="center" vertical="center" wrapText="1"/>
    </xf>
    <xf numFmtId="38" fontId="12" fillId="3" borderId="5" xfId="1" applyFont="1" applyFill="1" applyBorder="1" applyProtection="1"/>
    <xf numFmtId="38" fontId="12" fillId="0" borderId="10" xfId="1" applyFont="1" applyBorder="1" applyProtection="1">
      <protection locked="0"/>
    </xf>
    <xf numFmtId="0" fontId="12" fillId="0" borderId="21" xfId="4" applyFont="1" applyBorder="1" applyAlignment="1">
      <alignment horizontal="center" vertical="center" wrapText="1"/>
    </xf>
    <xf numFmtId="38" fontId="12" fillId="3" borderId="21" xfId="1" applyFont="1" applyFill="1" applyBorder="1" applyProtection="1"/>
    <xf numFmtId="0" fontId="12" fillId="0" borderId="93" xfId="4" applyFont="1" applyBorder="1" applyAlignment="1">
      <alignment horizontal="center" vertical="center" wrapText="1"/>
    </xf>
    <xf numFmtId="38" fontId="12" fillId="3" borderId="93" xfId="1" applyFont="1" applyFill="1" applyBorder="1" applyProtection="1"/>
    <xf numFmtId="38" fontId="0" fillId="0" borderId="98" xfId="1" applyFont="1" applyBorder="1" applyProtection="1"/>
    <xf numFmtId="0" fontId="12" fillId="5" borderId="49" xfId="0" applyFont="1" applyFill="1" applyBorder="1" applyAlignment="1">
      <alignment horizontal="right"/>
    </xf>
    <xf numFmtId="0" fontId="12" fillId="0" borderId="6" xfId="0" applyFont="1" applyBorder="1" applyAlignment="1" applyProtection="1">
      <alignment horizontal="right"/>
      <protection locked="0"/>
    </xf>
    <xf numFmtId="0" fontId="12" fillId="5" borderId="6" xfId="0" applyFont="1" applyFill="1" applyBorder="1" applyAlignment="1">
      <alignment horizontal="right"/>
    </xf>
    <xf numFmtId="0" fontId="12" fillId="8" borderId="50" xfId="0" applyFont="1" applyFill="1" applyBorder="1" applyAlignment="1">
      <alignment horizontal="right"/>
    </xf>
    <xf numFmtId="0" fontId="12" fillId="8" borderId="56" xfId="0" applyFont="1" applyFill="1" applyBorder="1" applyAlignment="1" applyProtection="1">
      <alignment horizontal="right"/>
      <protection locked="0"/>
    </xf>
    <xf numFmtId="0" fontId="12" fillId="8" borderId="56" xfId="0" applyFont="1" applyFill="1" applyBorder="1" applyAlignment="1">
      <alignment horizontal="right"/>
    </xf>
    <xf numFmtId="0" fontId="12" fillId="5" borderId="92" xfId="0" applyFont="1" applyFill="1" applyBorder="1" applyAlignment="1">
      <alignment horizontal="right"/>
    </xf>
    <xf numFmtId="0" fontId="12" fillId="0" borderId="93" xfId="0" applyFont="1" applyBorder="1" applyAlignment="1" applyProtection="1">
      <alignment horizontal="right"/>
      <protection locked="0"/>
    </xf>
    <xf numFmtId="0" fontId="12" fillId="5" borderId="93" xfId="0" applyFont="1" applyFill="1" applyBorder="1" applyAlignment="1">
      <alignment horizontal="right"/>
    </xf>
    <xf numFmtId="38" fontId="12" fillId="7" borderId="55" xfId="1" applyFont="1" applyFill="1" applyBorder="1" applyProtection="1"/>
    <xf numFmtId="38" fontId="12" fillId="7" borderId="57" xfId="1" applyFont="1" applyFill="1" applyBorder="1" applyProtection="1">
      <protection locked="0"/>
    </xf>
    <xf numFmtId="38" fontId="12" fillId="7" borderId="43" xfId="1" applyFont="1" applyFill="1" applyBorder="1" applyProtection="1">
      <protection locked="0"/>
    </xf>
    <xf numFmtId="38" fontId="15" fillId="7" borderId="55" xfId="1" applyFont="1" applyFill="1" applyBorder="1" applyProtection="1"/>
    <xf numFmtId="38" fontId="12" fillId="7" borderId="38" xfId="1" applyFont="1" applyFill="1" applyBorder="1" applyProtection="1">
      <protection locked="0"/>
    </xf>
    <xf numFmtId="38" fontId="12" fillId="6" borderId="10" xfId="1" applyFont="1" applyFill="1" applyBorder="1" applyProtection="1">
      <protection locked="0"/>
    </xf>
    <xf numFmtId="38" fontId="12" fillId="0" borderId="27" xfId="1" applyFont="1" applyBorder="1" applyProtection="1">
      <protection locked="0"/>
    </xf>
    <xf numFmtId="38" fontId="12" fillId="0" borderId="28" xfId="1" applyFont="1" applyBorder="1" applyProtection="1">
      <protection locked="0"/>
    </xf>
    <xf numFmtId="38" fontId="15" fillId="4" borderId="10" xfId="1" applyFont="1" applyFill="1" applyBorder="1" applyProtection="1"/>
    <xf numFmtId="0" fontId="12" fillId="0" borderId="22" xfId="4" applyFont="1" applyBorder="1" applyAlignment="1">
      <alignment horizontal="center" vertical="top"/>
    </xf>
    <xf numFmtId="38" fontId="15" fillId="4" borderId="60" xfId="1" applyFont="1" applyFill="1" applyBorder="1" applyAlignment="1" applyProtection="1"/>
    <xf numFmtId="38" fontId="12" fillId="4" borderId="63" xfId="1" applyFont="1" applyFill="1" applyBorder="1" applyProtection="1"/>
    <xf numFmtId="38" fontId="15" fillId="3" borderId="34" xfId="1" applyFont="1" applyFill="1" applyBorder="1" applyAlignment="1" applyProtection="1"/>
    <xf numFmtId="38" fontId="12" fillId="3" borderId="30" xfId="1" applyFont="1" applyFill="1" applyBorder="1" applyProtection="1"/>
    <xf numFmtId="38" fontId="12" fillId="3" borderId="27" xfId="1" applyFont="1" applyFill="1" applyBorder="1" applyProtection="1"/>
    <xf numFmtId="38" fontId="12" fillId="3" borderId="28" xfId="1" applyFont="1" applyFill="1" applyBorder="1" applyProtection="1"/>
    <xf numFmtId="38" fontId="12" fillId="3" borderId="7" xfId="1" applyFont="1" applyFill="1" applyBorder="1" applyProtection="1"/>
    <xf numFmtId="38" fontId="15" fillId="3" borderId="89" xfId="1" applyFont="1" applyFill="1" applyBorder="1" applyAlignment="1" applyProtection="1"/>
    <xf numFmtId="38" fontId="12" fillId="3" borderId="90" xfId="1" applyFont="1" applyFill="1" applyBorder="1" applyProtection="1"/>
    <xf numFmtId="38" fontId="12" fillId="3" borderId="26" xfId="1" applyFont="1" applyFill="1" applyBorder="1" applyProtection="1"/>
    <xf numFmtId="38" fontId="12" fillId="3" borderId="29" xfId="1" applyFont="1" applyFill="1" applyBorder="1" applyProtection="1"/>
    <xf numFmtId="38" fontId="12" fillId="3" borderId="22" xfId="1" applyFont="1" applyFill="1" applyBorder="1" applyProtection="1"/>
    <xf numFmtId="0" fontId="39" fillId="0" borderId="32" xfId="4" applyFont="1" applyBorder="1" applyAlignment="1">
      <alignment horizontal="center" vertical="center"/>
    </xf>
    <xf numFmtId="0" fontId="37" fillId="0" borderId="97" xfId="3" applyFont="1" applyBorder="1"/>
    <xf numFmtId="0" fontId="22" fillId="0" borderId="51" xfId="3" applyFont="1" applyBorder="1" applyAlignment="1">
      <alignment horizontal="center"/>
    </xf>
    <xf numFmtId="0" fontId="22" fillId="0" borderId="67" xfId="3" applyFont="1" applyBorder="1"/>
    <xf numFmtId="166" fontId="22" fillId="0" borderId="56" xfId="3" applyNumberFormat="1" applyFont="1" applyBorder="1" applyProtection="1">
      <protection locked="0"/>
    </xf>
    <xf numFmtId="166" fontId="22" fillId="0" borderId="1" xfId="3" applyNumberFormat="1" applyFont="1" applyBorder="1" applyProtection="1">
      <protection locked="0"/>
    </xf>
    <xf numFmtId="0" fontId="22" fillId="0" borderId="99" xfId="3" applyFont="1" applyBorder="1"/>
    <xf numFmtId="0" fontId="22" fillId="0" borderId="100" xfId="3" applyFont="1" applyBorder="1" applyAlignment="1">
      <alignment horizontal="center"/>
    </xf>
    <xf numFmtId="166" fontId="22" fillId="0" borderId="43" xfId="3" applyNumberFormat="1" applyFont="1" applyBorder="1" applyProtection="1">
      <protection locked="0"/>
    </xf>
    <xf numFmtId="166" fontId="22" fillId="0" borderId="44" xfId="3" applyNumberFormat="1" applyFont="1" applyBorder="1" applyProtection="1">
      <protection locked="0"/>
    </xf>
    <xf numFmtId="166" fontId="37" fillId="4" borderId="63" xfId="3" applyNumberFormat="1" applyFont="1" applyFill="1" applyBorder="1"/>
    <xf numFmtId="166" fontId="22" fillId="0" borderId="6" xfId="3" applyNumberFormat="1" applyFont="1" applyBorder="1" applyProtection="1">
      <protection locked="0"/>
    </xf>
    <xf numFmtId="166" fontId="22" fillId="0" borderId="54" xfId="3" applyNumberFormat="1" applyFont="1" applyBorder="1" applyProtection="1">
      <protection locked="0"/>
    </xf>
    <xf numFmtId="166" fontId="22" fillId="0" borderId="51" xfId="3" applyNumberFormat="1" applyFont="1" applyBorder="1" applyProtection="1">
      <protection locked="0"/>
    </xf>
    <xf numFmtId="38" fontId="12" fillId="3" borderId="10" xfId="1" applyFont="1" applyFill="1" applyBorder="1" applyProtection="1"/>
    <xf numFmtId="38" fontId="12" fillId="3" borderId="2" xfId="1" applyFont="1" applyFill="1" applyBorder="1" applyProtection="1"/>
    <xf numFmtId="38" fontId="15" fillId="3" borderId="101" xfId="1" applyFont="1" applyFill="1" applyBorder="1" applyAlignment="1" applyProtection="1"/>
    <xf numFmtId="38" fontId="15" fillId="3" borderId="102" xfId="1" applyFont="1" applyFill="1" applyBorder="1" applyAlignment="1" applyProtection="1"/>
    <xf numFmtId="38" fontId="15" fillId="3" borderId="30" xfId="1" applyFont="1" applyFill="1" applyBorder="1" applyAlignment="1" applyProtection="1"/>
    <xf numFmtId="166" fontId="37" fillId="4" borderId="31" xfId="3" applyNumberFormat="1" applyFont="1" applyFill="1" applyBorder="1"/>
    <xf numFmtId="38" fontId="12" fillId="3" borderId="25" xfId="1" applyFont="1" applyFill="1" applyBorder="1" applyProtection="1"/>
    <xf numFmtId="38" fontId="12" fillId="3" borderId="78" xfId="1" applyFont="1" applyFill="1" applyBorder="1" applyProtection="1"/>
    <xf numFmtId="38" fontId="12" fillId="3" borderId="51" xfId="1" applyFont="1" applyFill="1" applyBorder="1" applyProtection="1"/>
    <xf numFmtId="38" fontId="15" fillId="3" borderId="62" xfId="1" applyFont="1" applyFill="1" applyBorder="1" applyAlignment="1" applyProtection="1"/>
    <xf numFmtId="38" fontId="15" fillId="3" borderId="63" xfId="1" applyFont="1" applyFill="1" applyBorder="1" applyAlignment="1" applyProtection="1"/>
    <xf numFmtId="38" fontId="15" fillId="3" borderId="61" xfId="1" applyFont="1" applyFill="1" applyBorder="1" applyAlignment="1" applyProtection="1"/>
    <xf numFmtId="38" fontId="15" fillId="3" borderId="103" xfId="1" applyFont="1" applyFill="1" applyBorder="1" applyAlignment="1" applyProtection="1"/>
    <xf numFmtId="166" fontId="22" fillId="4" borderId="55" xfId="3" applyNumberFormat="1" applyFont="1" applyFill="1" applyBorder="1"/>
    <xf numFmtId="166" fontId="22" fillId="4" borderId="2" xfId="3" applyNumberFormat="1" applyFont="1" applyFill="1" applyBorder="1"/>
    <xf numFmtId="166" fontId="22" fillId="4" borderId="30" xfId="3" applyNumberFormat="1" applyFont="1" applyFill="1" applyBorder="1"/>
    <xf numFmtId="166" fontId="22" fillId="4" borderId="63" xfId="3" applyNumberFormat="1" applyFont="1" applyFill="1" applyBorder="1"/>
    <xf numFmtId="166" fontId="22" fillId="4" borderId="25" xfId="3" applyNumberFormat="1" applyFont="1" applyFill="1" applyBorder="1"/>
    <xf numFmtId="166" fontId="22" fillId="4" borderId="31" xfId="3" applyNumberFormat="1" applyFont="1" applyFill="1" applyBorder="1"/>
    <xf numFmtId="166" fontId="22" fillId="0" borderId="32" xfId="3" applyNumberFormat="1" applyFont="1" applyBorder="1" applyProtection="1">
      <protection locked="0"/>
    </xf>
    <xf numFmtId="166" fontId="22" fillId="0" borderId="36" xfId="3" applyNumberFormat="1" applyFont="1" applyBorder="1" applyProtection="1">
      <protection locked="0"/>
    </xf>
    <xf numFmtId="38" fontId="15" fillId="3" borderId="104" xfId="1" applyFont="1" applyFill="1" applyBorder="1" applyAlignment="1" applyProtection="1"/>
    <xf numFmtId="0" fontId="12" fillId="6" borderId="95" xfId="0" applyFont="1" applyFill="1" applyBorder="1" applyProtection="1">
      <protection locked="0"/>
    </xf>
    <xf numFmtId="0" fontId="41" fillId="0" borderId="1" xfId="4" applyFont="1" applyBorder="1" applyAlignment="1">
      <alignment horizontal="center" vertical="center" wrapText="1"/>
    </xf>
    <xf numFmtId="0" fontId="41" fillId="0" borderId="6" xfId="4" applyFont="1" applyBorder="1" applyAlignment="1">
      <alignment horizontal="center" vertical="center" wrapText="1"/>
    </xf>
    <xf numFmtId="0" fontId="41" fillId="0" borderId="1" xfId="4" applyFont="1" applyBorder="1" applyAlignment="1">
      <alignment horizontal="center" vertical="center"/>
    </xf>
    <xf numFmtId="0" fontId="12" fillId="0" borderId="1" xfId="3" applyFont="1" applyBorder="1" applyAlignment="1">
      <alignment horizontal="center" vertical="center" shrinkToFit="1"/>
    </xf>
    <xf numFmtId="0" fontId="42" fillId="0" borderId="1" xfId="3" applyFont="1" applyBorder="1" applyAlignment="1">
      <alignment horizontal="center" vertical="center" wrapText="1" shrinkToFit="1"/>
    </xf>
    <xf numFmtId="0" fontId="12" fillId="0" borderId="6" xfId="3" applyFont="1" applyBorder="1" applyAlignment="1">
      <alignment horizontal="center" vertical="center" wrapText="1" shrinkToFit="1"/>
    </xf>
    <xf numFmtId="0" fontId="41" fillId="0" borderId="1" xfId="4" quotePrefix="1" applyFont="1" applyBorder="1" applyAlignment="1">
      <alignment horizontal="center" vertical="center" wrapText="1"/>
    </xf>
    <xf numFmtId="38" fontId="15" fillId="4" borderId="92" xfId="1" applyFont="1" applyFill="1" applyBorder="1" applyProtection="1"/>
    <xf numFmtId="38" fontId="12" fillId="4" borderId="95" xfId="1" applyFont="1" applyFill="1" applyBorder="1" applyProtection="1"/>
    <xf numFmtId="38" fontId="12" fillId="6" borderId="95" xfId="1" applyFont="1" applyFill="1" applyBorder="1" applyProtection="1">
      <protection locked="0"/>
    </xf>
    <xf numFmtId="38" fontId="12" fillId="0" borderId="105" xfId="1" applyFont="1" applyBorder="1" applyProtection="1">
      <protection locked="0"/>
    </xf>
    <xf numFmtId="38" fontId="12" fillId="0" borderId="106" xfId="1" applyFont="1" applyBorder="1" applyProtection="1">
      <protection locked="0"/>
    </xf>
    <xf numFmtId="38" fontId="15" fillId="4" borderId="95" xfId="1" applyFont="1" applyFill="1" applyBorder="1" applyProtection="1"/>
    <xf numFmtId="38" fontId="12" fillId="0" borderId="96" xfId="1" applyFont="1" applyBorder="1" applyProtection="1">
      <protection locked="0"/>
    </xf>
    <xf numFmtId="38" fontId="15" fillId="4" borderId="107" xfId="1" applyFont="1" applyFill="1" applyBorder="1" applyAlignment="1" applyProtection="1"/>
    <xf numFmtId="38" fontId="12" fillId="4" borderId="103" xfId="1" applyFont="1" applyFill="1" applyBorder="1" applyProtection="1"/>
    <xf numFmtId="166" fontId="22" fillId="4" borderId="95" xfId="3" applyNumberFormat="1" applyFont="1" applyFill="1" applyBorder="1"/>
    <xf numFmtId="166" fontId="22" fillId="4" borderId="103" xfId="3" applyNumberFormat="1" applyFont="1" applyFill="1" applyBorder="1"/>
    <xf numFmtId="166" fontId="22" fillId="0" borderId="93" xfId="3" applyNumberFormat="1" applyFont="1" applyBorder="1" applyProtection="1">
      <protection locked="0"/>
    </xf>
    <xf numFmtId="166" fontId="22" fillId="0" borderId="95" xfId="3" applyNumberFormat="1" applyFont="1" applyBorder="1" applyProtection="1">
      <protection locked="0"/>
    </xf>
    <xf numFmtId="166" fontId="22" fillId="0" borderId="106" xfId="3" applyNumberFormat="1" applyFont="1" applyBorder="1" applyProtection="1">
      <protection locked="0"/>
    </xf>
    <xf numFmtId="38" fontId="12" fillId="0" borderId="92" xfId="1" applyFont="1" applyBorder="1" applyProtection="1">
      <protection locked="0"/>
    </xf>
    <xf numFmtId="0" fontId="41" fillId="0" borderId="48" xfId="4" applyFont="1" applyBorder="1" applyAlignment="1">
      <alignment horizontal="center" vertical="center" wrapText="1"/>
    </xf>
    <xf numFmtId="38" fontId="12" fillId="0" borderId="25" xfId="1" applyFont="1" applyBorder="1" applyProtection="1">
      <protection locked="0"/>
    </xf>
    <xf numFmtId="38" fontId="12" fillId="7" borderId="70" xfId="1" applyFont="1" applyFill="1" applyBorder="1" applyProtection="1">
      <protection locked="0"/>
    </xf>
    <xf numFmtId="38" fontId="12" fillId="0" borderId="71" xfId="1" applyFont="1" applyFill="1" applyBorder="1" applyProtection="1">
      <protection locked="0"/>
    </xf>
    <xf numFmtId="38" fontId="12" fillId="0" borderId="72" xfId="1" applyFont="1" applyFill="1" applyBorder="1" applyProtection="1">
      <protection locked="0"/>
    </xf>
    <xf numFmtId="38" fontId="12" fillId="0" borderId="108" xfId="1" applyFont="1" applyFill="1" applyBorder="1" applyProtection="1">
      <protection locked="0"/>
    </xf>
    <xf numFmtId="38" fontId="12" fillId="0" borderId="0" xfId="1" applyFont="1" applyFill="1" applyBorder="1" applyProtection="1">
      <protection locked="0"/>
    </xf>
    <xf numFmtId="38" fontId="12" fillId="0" borderId="76" xfId="1" applyFont="1" applyFill="1" applyBorder="1" applyProtection="1">
      <protection locked="0"/>
    </xf>
    <xf numFmtId="38" fontId="12" fillId="0" borderId="70" xfId="1" applyFont="1" applyFill="1" applyBorder="1" applyProtection="1">
      <protection locked="0"/>
    </xf>
    <xf numFmtId="0" fontId="12" fillId="9" borderId="5" xfId="0" applyFont="1" applyFill="1" applyBorder="1" applyAlignment="1">
      <alignment horizontal="left"/>
    </xf>
    <xf numFmtId="0" fontId="43" fillId="0" borderId="0" xfId="0" applyFont="1"/>
    <xf numFmtId="0" fontId="12" fillId="10" borderId="0" xfId="0" applyFont="1" applyFill="1"/>
    <xf numFmtId="0" fontId="40" fillId="10" borderId="0" xfId="0" applyFont="1" applyFill="1" applyAlignment="1">
      <alignment horizontal="center"/>
    </xf>
    <xf numFmtId="0" fontId="44" fillId="5" borderId="66" xfId="0" applyFont="1" applyFill="1" applyBorder="1"/>
    <xf numFmtId="0" fontId="45" fillId="5" borderId="50" xfId="0" applyFont="1" applyFill="1" applyBorder="1"/>
    <xf numFmtId="0" fontId="45" fillId="5" borderId="64" xfId="0" applyFont="1" applyFill="1" applyBorder="1" applyAlignment="1">
      <alignment horizontal="center"/>
    </xf>
    <xf numFmtId="0" fontId="45" fillId="0" borderId="67" xfId="0" applyFont="1" applyBorder="1"/>
    <xf numFmtId="0" fontId="45" fillId="0" borderId="56" xfId="0" applyFont="1" applyBorder="1"/>
    <xf numFmtId="0" fontId="45" fillId="0" borderId="48" xfId="0" applyFont="1" applyBorder="1" applyAlignment="1">
      <alignment horizontal="center"/>
    </xf>
    <xf numFmtId="0" fontId="44" fillId="5" borderId="67" xfId="0" applyFont="1" applyFill="1" applyBorder="1"/>
    <xf numFmtId="0" fontId="12" fillId="0" borderId="67" xfId="0" applyFont="1" applyBorder="1" applyAlignment="1">
      <alignment horizontal="left" indent="1"/>
    </xf>
    <xf numFmtId="0" fontId="12" fillId="5" borderId="109" xfId="0" applyFont="1" applyFill="1" applyBorder="1" applyAlignment="1">
      <alignment horizontal="center"/>
    </xf>
    <xf numFmtId="0" fontId="22" fillId="11" borderId="7" xfId="0" applyFont="1" applyFill="1" applyBorder="1"/>
    <xf numFmtId="0" fontId="22" fillId="11" borderId="8" xfId="0" applyFont="1" applyFill="1" applyBorder="1"/>
    <xf numFmtId="0" fontId="22" fillId="11" borderId="65" xfId="0" applyFont="1" applyFill="1" applyBorder="1"/>
    <xf numFmtId="0" fontId="22" fillId="11" borderId="96" xfId="0" applyFont="1" applyFill="1" applyBorder="1"/>
    <xf numFmtId="0" fontId="22" fillId="11" borderId="38" xfId="0" applyFont="1" applyFill="1" applyBorder="1"/>
    <xf numFmtId="0" fontId="22" fillId="11" borderId="73" xfId="0" applyFont="1" applyFill="1" applyBorder="1"/>
    <xf numFmtId="0" fontId="22" fillId="11" borderId="9" xfId="0" applyFont="1" applyFill="1" applyBorder="1"/>
    <xf numFmtId="0" fontId="15" fillId="10" borderId="0" xfId="3" applyFont="1" applyFill="1"/>
    <xf numFmtId="0" fontId="0" fillId="10" borderId="0" xfId="0" applyFill="1"/>
    <xf numFmtId="0" fontId="28" fillId="0" borderId="0" xfId="4" applyFont="1" applyAlignment="1">
      <alignment horizontal="left" wrapText="1"/>
    </xf>
    <xf numFmtId="0" fontId="13" fillId="0" borderId="92" xfId="4" applyFont="1" applyBorder="1" applyAlignment="1">
      <alignment horizontal="center" vertical="center" wrapText="1"/>
    </xf>
    <xf numFmtId="0" fontId="13" fillId="0" borderId="93" xfId="4" applyFont="1" applyBorder="1" applyAlignment="1">
      <alignment horizontal="center" vertical="center" wrapText="1"/>
    </xf>
    <xf numFmtId="0" fontId="13" fillId="0" borderId="66" xfId="4" applyFont="1" applyBorder="1" applyAlignment="1">
      <alignment horizontal="center" vertical="center" wrapText="1"/>
    </xf>
    <xf numFmtId="0" fontId="13" fillId="0" borderId="67" xfId="4" applyFont="1" applyBorder="1" applyAlignment="1">
      <alignment horizontal="center" vertical="center" wrapText="1"/>
    </xf>
    <xf numFmtId="0" fontId="13" fillId="0" borderId="3" xfId="4" applyFont="1" applyBorder="1" applyAlignment="1">
      <alignment horizontal="center" vertical="center" wrapText="1"/>
    </xf>
    <xf numFmtId="0" fontId="13" fillId="0" borderId="4" xfId="4" applyFont="1" applyBorder="1" applyAlignment="1">
      <alignment horizontal="center" vertical="center" wrapText="1"/>
    </xf>
    <xf numFmtId="0" fontId="13" fillId="0" borderId="49" xfId="4" applyFont="1" applyBorder="1" applyAlignment="1">
      <alignment horizontal="center" vertical="center" wrapText="1"/>
    </xf>
    <xf numFmtId="0" fontId="13" fillId="0" borderId="50" xfId="4" applyFont="1" applyBorder="1" applyAlignment="1">
      <alignment horizontal="center" vertical="center" wrapText="1"/>
    </xf>
    <xf numFmtId="0" fontId="13" fillId="0" borderId="64" xfId="4" applyFont="1" applyBorder="1" applyAlignment="1">
      <alignment horizontal="center" vertical="center" wrapText="1"/>
    </xf>
    <xf numFmtId="0" fontId="13" fillId="0" borderId="20" xfId="4" applyFont="1" applyBorder="1" applyAlignment="1">
      <alignment horizontal="center" vertical="center" wrapText="1"/>
    </xf>
    <xf numFmtId="0" fontId="13" fillId="0" borderId="21" xfId="4" applyFont="1" applyBorder="1" applyAlignment="1">
      <alignment horizontal="center" vertical="center" wrapText="1"/>
    </xf>
    <xf numFmtId="0" fontId="1" fillId="0" borderId="80" xfId="2" applyBorder="1" applyAlignment="1">
      <alignment horizontal="center" vertical="center"/>
    </xf>
    <xf numFmtId="0" fontId="1" fillId="0" borderId="81" xfId="2" applyBorder="1" applyAlignment="1">
      <alignment horizontal="center" vertical="center"/>
    </xf>
    <xf numFmtId="0" fontId="1" fillId="5" borderId="61" xfId="2" applyFill="1" applyBorder="1" applyAlignment="1">
      <alignment horizontal="center" vertical="center"/>
    </xf>
    <xf numFmtId="0" fontId="1" fillId="5" borderId="62" xfId="2" applyFill="1" applyBorder="1" applyAlignment="1">
      <alignment horizontal="center" vertical="center"/>
    </xf>
    <xf numFmtId="0" fontId="1" fillId="5" borderId="82" xfId="2" applyFill="1" applyBorder="1" applyAlignment="1">
      <alignment horizontal="center" vertical="center"/>
    </xf>
    <xf numFmtId="0" fontId="1" fillId="6" borderId="83" xfId="2" applyFill="1" applyBorder="1" applyAlignment="1">
      <alignment horizontal="center" vertical="center"/>
    </xf>
    <xf numFmtId="0" fontId="1" fillId="6" borderId="62" xfId="2" applyFill="1" applyBorder="1" applyAlignment="1">
      <alignment horizontal="center" vertical="center"/>
    </xf>
    <xf numFmtId="0" fontId="1" fillId="6" borderId="82" xfId="2" applyFill="1" applyBorder="1" applyAlignment="1">
      <alignment horizontal="center" vertical="center"/>
    </xf>
    <xf numFmtId="0" fontId="28" fillId="0" borderId="0" xfId="0" applyFont="1" applyAlignment="1">
      <alignment horizontal="left" wrapText="1"/>
    </xf>
    <xf numFmtId="0" fontId="13" fillId="0" borderId="5" xfId="4" applyFont="1" applyBorder="1" applyAlignment="1">
      <alignment horizontal="center" vertical="center" wrapText="1"/>
    </xf>
    <xf numFmtId="0" fontId="13" fillId="0" borderId="1" xfId="4" applyFont="1" applyBorder="1" applyAlignment="1">
      <alignment horizontal="center" vertical="center" wrapText="1"/>
    </xf>
    <xf numFmtId="0" fontId="13" fillId="0" borderId="6" xfId="4" applyFont="1" applyBorder="1" applyAlignment="1">
      <alignment horizontal="center" vertical="center" wrapText="1"/>
    </xf>
    <xf numFmtId="0" fontId="36" fillId="0" borderId="4" xfId="4" applyFont="1" applyBorder="1" applyAlignment="1">
      <alignment horizontal="center" vertical="center" wrapText="1"/>
    </xf>
    <xf numFmtId="0" fontId="36" fillId="0" borderId="1" xfId="4" applyFont="1" applyBorder="1" applyAlignment="1">
      <alignment horizontal="center" vertical="center" wrapText="1"/>
    </xf>
    <xf numFmtId="0" fontId="36" fillId="0" borderId="3" xfId="4" applyFont="1" applyBorder="1" applyAlignment="1">
      <alignment horizontal="center" vertical="center" wrapText="1"/>
    </xf>
    <xf numFmtId="0" fontId="36" fillId="0" borderId="5" xfId="4" applyFont="1" applyBorder="1" applyAlignment="1">
      <alignment horizontal="center" vertical="center" wrapText="1"/>
    </xf>
    <xf numFmtId="0" fontId="19" fillId="0" borderId="49" xfId="4" applyFont="1" applyBorder="1" applyAlignment="1">
      <alignment horizontal="center" vertical="center" wrapText="1"/>
    </xf>
    <xf numFmtId="0" fontId="19" fillId="0" borderId="6" xfId="4" applyFont="1" applyBorder="1" applyAlignment="1">
      <alignment horizontal="center" vertical="center" wrapText="1"/>
    </xf>
    <xf numFmtId="0" fontId="19" fillId="0" borderId="1" xfId="4" applyFont="1" applyBorder="1" applyAlignment="1">
      <alignment horizontal="center" vertical="center" wrapText="1"/>
    </xf>
    <xf numFmtId="0" fontId="19" fillId="0" borderId="4" xfId="4" applyFont="1" applyBorder="1" applyAlignment="1">
      <alignment horizontal="center" vertical="center" wrapText="1"/>
    </xf>
    <xf numFmtId="0" fontId="19" fillId="0" borderId="3" xfId="4" applyFont="1" applyBorder="1" applyAlignment="1">
      <alignment horizontal="center" vertical="center" wrapText="1"/>
    </xf>
    <xf numFmtId="0" fontId="19" fillId="0" borderId="5" xfId="4" applyFont="1" applyBorder="1" applyAlignment="1">
      <alignment horizontal="center" vertical="center" wrapText="1"/>
    </xf>
  </cellXfs>
  <cellStyles count="5">
    <cellStyle name="Comma [0]" xfId="1" builtinId="6"/>
    <cellStyle name="Normal" xfId="0" builtinId="0"/>
    <cellStyle name="Normal_correspondence" xfId="2" xr:uid="{00000000-0005-0000-0000-000002000000}"/>
    <cellStyle name="Normal_OilQues" xfId="3" xr:uid="{00000000-0005-0000-0000-000003000000}"/>
    <cellStyle name="標準_FormatConverter(Renewable)" xfId="4" xr:uid="{00000000-0005-0000-0000-000004000000}"/>
  </cellStyles>
  <dxfs count="0"/>
  <tableStyles count="0" defaultTableStyle="TableStyleMedium9" defaultPivotStyle="PivotStyleLight16"/>
  <colors>
    <mruColors>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1857375</xdr:colOff>
          <xdr:row>1</xdr:row>
          <xdr:rowOff>57150</xdr:rowOff>
        </xdr:from>
        <xdr:to>
          <xdr:col>0</xdr:col>
          <xdr:colOff>2847975</xdr:colOff>
          <xdr:row>2</xdr:row>
          <xdr:rowOff>161925</xdr:rowOff>
        </xdr:to>
        <xdr:sp macro="" textlink="">
          <xdr:nvSpPr>
            <xdr:cNvPr id="9217" name="CommandButton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5.v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1:E20"/>
  <sheetViews>
    <sheetView tabSelected="1" workbookViewId="0">
      <selection activeCell="A14" sqref="A14:A20"/>
    </sheetView>
  </sheetViews>
  <sheetFormatPr defaultColWidth="9" defaultRowHeight="15"/>
  <cols>
    <col min="1" max="1" width="9" style="39"/>
    <col min="2" max="3" width="24.625" style="39" customWidth="1"/>
    <col min="4" max="4" width="22" style="39" customWidth="1"/>
    <col min="5" max="5" width="28" style="39" customWidth="1"/>
    <col min="6" max="16384" width="9" style="39"/>
  </cols>
  <sheetData>
    <row r="1" spans="1:5" ht="25.5">
      <c r="A1" s="37" t="s">
        <v>351</v>
      </c>
      <c r="B1" s="38"/>
      <c r="C1" s="38"/>
      <c r="D1" s="38"/>
      <c r="E1" s="38"/>
    </row>
    <row r="2" spans="1:5" ht="25.5">
      <c r="A2" s="37" t="s">
        <v>354</v>
      </c>
      <c r="B2" s="38"/>
      <c r="C2" s="38"/>
      <c r="D2" s="38"/>
      <c r="E2" s="38"/>
    </row>
    <row r="3" spans="1:5" ht="25.5">
      <c r="A3" s="37"/>
      <c r="B3" s="38"/>
      <c r="C3" s="38"/>
      <c r="D3" s="38"/>
      <c r="E3" s="38"/>
    </row>
    <row r="4" spans="1:5" ht="15.75">
      <c r="A4" s="40" t="s">
        <v>73</v>
      </c>
      <c r="B4" s="38"/>
      <c r="C4" s="38"/>
      <c r="D4" s="38"/>
      <c r="E4" s="38"/>
    </row>
    <row r="5" spans="1:5" ht="16.5" thickBot="1">
      <c r="A5" s="40"/>
      <c r="B5" s="38"/>
      <c r="C5" s="38"/>
      <c r="D5" s="38"/>
      <c r="E5" s="38"/>
    </row>
    <row r="6" spans="1:5" ht="17.25" thickTop="1" thickBot="1">
      <c r="A6" s="38"/>
      <c r="B6" s="41" t="s">
        <v>358</v>
      </c>
      <c r="C6" s="42"/>
      <c r="D6" s="38"/>
      <c r="E6" s="38"/>
    </row>
    <row r="7" spans="1:5" s="45" customFormat="1" ht="17.25" thickTop="1" thickBot="1">
      <c r="A7" s="38"/>
      <c r="B7" s="43" t="s">
        <v>74</v>
      </c>
      <c r="C7" s="44">
        <v>2024</v>
      </c>
      <c r="D7" s="38"/>
      <c r="E7" s="38"/>
    </row>
    <row r="8" spans="1:5" s="45" customFormat="1" ht="11.25" customHeight="1" thickTop="1" thickBot="1">
      <c r="A8" s="38"/>
      <c r="B8" s="38"/>
      <c r="C8" s="38"/>
      <c r="D8" s="38"/>
      <c r="E8" s="38"/>
    </row>
    <row r="9" spans="1:5" ht="17.25" thickTop="1" thickBot="1">
      <c r="A9" s="38"/>
      <c r="B9" s="43" t="s">
        <v>75</v>
      </c>
      <c r="C9" s="42"/>
      <c r="D9" s="38"/>
      <c r="E9" s="38"/>
    </row>
    <row r="10" spans="1:5" ht="17.25" thickTop="1" thickBot="1">
      <c r="A10" s="38"/>
      <c r="B10" s="43" t="s">
        <v>76</v>
      </c>
      <c r="C10" s="42"/>
      <c r="D10" s="38"/>
      <c r="E10" s="38"/>
    </row>
    <row r="11" spans="1:5" ht="17.25" thickTop="1" thickBot="1">
      <c r="A11" s="38"/>
      <c r="B11" s="43" t="s">
        <v>359</v>
      </c>
      <c r="C11" s="42"/>
      <c r="D11" s="38"/>
      <c r="E11" s="38"/>
    </row>
    <row r="12" spans="1:5" ht="17.25" thickTop="1" thickBot="1">
      <c r="A12" s="38"/>
      <c r="B12" s="43" t="s">
        <v>77</v>
      </c>
      <c r="C12" s="327"/>
      <c r="D12" s="38"/>
      <c r="E12" s="38"/>
    </row>
    <row r="13" spans="1:5" ht="15.75" thickTop="1">
      <c r="A13" s="38"/>
      <c r="B13" s="38"/>
      <c r="C13" s="38"/>
      <c r="D13" s="38"/>
      <c r="E13" s="38"/>
    </row>
    <row r="14" spans="1:5">
      <c r="A14" s="38" t="s">
        <v>667</v>
      </c>
      <c r="B14" s="38"/>
      <c r="C14" s="38"/>
      <c r="D14" s="38"/>
      <c r="E14" s="38"/>
    </row>
    <row r="15" spans="1:5">
      <c r="A15" s="38" t="s">
        <v>668</v>
      </c>
      <c r="B15" s="38"/>
      <c r="C15" s="38"/>
      <c r="D15" s="38"/>
      <c r="E15" s="38"/>
    </row>
    <row r="16" spans="1:5">
      <c r="A16" s="38" t="s">
        <v>669</v>
      </c>
      <c r="B16" s="38"/>
      <c r="C16" s="38"/>
      <c r="D16" s="38"/>
      <c r="E16" s="38"/>
    </row>
    <row r="17" spans="1:5">
      <c r="A17" s="38"/>
      <c r="B17" s="38"/>
      <c r="C17" s="38"/>
      <c r="D17" s="38"/>
      <c r="E17" s="38"/>
    </row>
    <row r="18" spans="1:5">
      <c r="A18" s="38"/>
      <c r="B18" s="38"/>
      <c r="C18" s="38"/>
      <c r="D18" s="38"/>
      <c r="E18" s="38"/>
    </row>
    <row r="19" spans="1:5">
      <c r="A19" s="38" t="s">
        <v>670</v>
      </c>
      <c r="B19" s="38"/>
      <c r="C19" s="38"/>
      <c r="D19" s="38"/>
      <c r="E19" s="38"/>
    </row>
    <row r="20" spans="1:5">
      <c r="A20" s="46"/>
      <c r="B20" s="38"/>
      <c r="C20" s="38"/>
      <c r="D20" s="38"/>
      <c r="E20" s="38"/>
    </row>
  </sheetData>
  <phoneticPr fontId="2"/>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J8"/>
  <sheetViews>
    <sheetView workbookViewId="0">
      <selection activeCell="E34" sqref="E34"/>
    </sheetView>
  </sheetViews>
  <sheetFormatPr defaultColWidth="9" defaultRowHeight="13.5"/>
  <cols>
    <col min="1" max="2" width="9" style="95"/>
    <col min="3" max="5" width="17.375" style="96" customWidth="1"/>
    <col min="6" max="6" width="9" style="95"/>
    <col min="7" max="9" width="17.375" style="96" customWidth="1"/>
    <col min="10" max="10" width="30.125" style="95" bestFit="1" customWidth="1"/>
    <col min="11" max="16384" width="9" style="95"/>
  </cols>
  <sheetData>
    <row r="1" spans="1:10" ht="25.5">
      <c r="A1" s="94" t="s">
        <v>79</v>
      </c>
    </row>
    <row r="2" spans="1:10" ht="25.5">
      <c r="A2" s="97" t="s">
        <v>137</v>
      </c>
    </row>
    <row r="4" spans="1:10">
      <c r="A4" s="98" t="s">
        <v>138</v>
      </c>
    </row>
    <row r="5" spans="1:10" ht="14.25" thickBot="1"/>
    <row r="6" spans="1:10">
      <c r="B6" s="559" t="s">
        <v>139</v>
      </c>
      <c r="C6" s="561" t="s">
        <v>140</v>
      </c>
      <c r="D6" s="562"/>
      <c r="E6" s="563"/>
      <c r="G6" s="564" t="s">
        <v>141</v>
      </c>
      <c r="H6" s="565"/>
      <c r="I6" s="566"/>
      <c r="J6" s="99" t="s">
        <v>142</v>
      </c>
    </row>
    <row r="7" spans="1:10" ht="14.25" thickBot="1">
      <c r="B7" s="560"/>
      <c r="C7" s="100" t="s">
        <v>143</v>
      </c>
      <c r="D7" s="101" t="s">
        <v>144</v>
      </c>
      <c r="E7" s="102" t="s">
        <v>145</v>
      </c>
      <c r="G7" s="103" t="s">
        <v>143</v>
      </c>
      <c r="H7" s="101" t="s">
        <v>144</v>
      </c>
      <c r="I7" s="102" t="s">
        <v>145</v>
      </c>
      <c r="J7" s="104"/>
    </row>
    <row r="8" spans="1:10" ht="15" thickTop="1" thickBot="1">
      <c r="B8" s="105">
        <v>1</v>
      </c>
      <c r="C8" s="106" t="s">
        <v>146</v>
      </c>
      <c r="D8" s="107">
        <v>1</v>
      </c>
      <c r="E8" s="108" t="s">
        <v>147</v>
      </c>
      <c r="F8" s="96" t="s">
        <v>148</v>
      </c>
      <c r="G8" s="109" t="s">
        <v>149</v>
      </c>
      <c r="H8" s="107">
        <v>1</v>
      </c>
      <c r="I8" s="108" t="s">
        <v>150</v>
      </c>
      <c r="J8" s="110" t="s">
        <v>63</v>
      </c>
    </row>
  </sheetData>
  <mergeCells count="3">
    <mergeCell ref="B6:B7"/>
    <mergeCell ref="C6:E6"/>
    <mergeCell ref="G6:I6"/>
  </mergeCells>
  <phoneticPr fontId="2"/>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dimension ref="A1:BU524"/>
  <sheetViews>
    <sheetView zoomScale="50" zoomScaleNormal="50" workbookViewId="0">
      <selection activeCell="E34" sqref="E34"/>
    </sheetView>
  </sheetViews>
  <sheetFormatPr defaultColWidth="9" defaultRowHeight="14.25" customHeight="1"/>
  <cols>
    <col min="1" max="1" width="27.5" customWidth="1"/>
    <col min="2" max="2" width="5.75" customWidth="1"/>
    <col min="3" max="18" width="4.625" customWidth="1"/>
    <col min="19" max="20" width="4.25" customWidth="1"/>
    <col min="21" max="21" width="4.625" customWidth="1"/>
    <col min="22" max="22" width="5.25" customWidth="1"/>
    <col min="23" max="24" width="1.625" customWidth="1"/>
    <col min="25" max="25" width="3.125" customWidth="1"/>
    <col min="26" max="26" width="3.875" customWidth="1"/>
    <col min="27" max="27" width="4.125" customWidth="1"/>
    <col min="28" max="32" width="1.625" customWidth="1"/>
    <col min="33" max="33" width="10.625" customWidth="1"/>
    <col min="34" max="34" width="8.5" bestFit="1" customWidth="1"/>
    <col min="35" max="39" width="3.875" customWidth="1"/>
    <col min="40" max="40" width="8.5" customWidth="1"/>
  </cols>
  <sheetData>
    <row r="1" spans="1:73" ht="32.25" customHeight="1">
      <c r="A1" s="47" t="s">
        <v>78</v>
      </c>
      <c r="C1" s="48"/>
      <c r="E1" s="49"/>
      <c r="F1" s="49"/>
      <c r="G1" s="49"/>
      <c r="H1" s="49"/>
      <c r="I1" s="49"/>
      <c r="J1" s="49"/>
      <c r="K1" s="49"/>
      <c r="L1" s="49"/>
      <c r="M1" s="49"/>
      <c r="N1" s="49"/>
      <c r="O1" s="49"/>
      <c r="V1" s="50" t="s">
        <v>62</v>
      </c>
      <c r="AG1" s="5" t="s">
        <v>25</v>
      </c>
      <c r="AH1">
        <f>C9-1</f>
        <v>0</v>
      </c>
      <c r="AN1" s="1" t="s">
        <v>9</v>
      </c>
      <c r="AO1">
        <v>1980</v>
      </c>
      <c r="AP1">
        <f>AO1+1</f>
        <v>1981</v>
      </c>
      <c r="AQ1">
        <f>AP1+1</f>
        <v>1982</v>
      </c>
      <c r="AR1">
        <f t="shared" ref="AR1:BU1" si="0">AQ1+1</f>
        <v>1983</v>
      </c>
      <c r="AS1">
        <f t="shared" si="0"/>
        <v>1984</v>
      </c>
      <c r="AT1">
        <f t="shared" si="0"/>
        <v>1985</v>
      </c>
      <c r="AU1">
        <f t="shared" si="0"/>
        <v>1986</v>
      </c>
      <c r="AV1">
        <f t="shared" si="0"/>
        <v>1987</v>
      </c>
      <c r="AW1">
        <f t="shared" si="0"/>
        <v>1988</v>
      </c>
      <c r="AX1">
        <f t="shared" si="0"/>
        <v>1989</v>
      </c>
      <c r="AY1">
        <f t="shared" si="0"/>
        <v>1990</v>
      </c>
      <c r="AZ1">
        <f t="shared" si="0"/>
        <v>1991</v>
      </c>
      <c r="BA1">
        <f t="shared" si="0"/>
        <v>1992</v>
      </c>
      <c r="BB1">
        <f t="shared" si="0"/>
        <v>1993</v>
      </c>
      <c r="BC1">
        <f t="shared" si="0"/>
        <v>1994</v>
      </c>
      <c r="BD1">
        <f t="shared" si="0"/>
        <v>1995</v>
      </c>
      <c r="BE1">
        <f t="shared" si="0"/>
        <v>1996</v>
      </c>
      <c r="BF1">
        <f t="shared" si="0"/>
        <v>1997</v>
      </c>
      <c r="BG1">
        <f t="shared" si="0"/>
        <v>1998</v>
      </c>
      <c r="BH1">
        <f t="shared" si="0"/>
        <v>1999</v>
      </c>
      <c r="BI1">
        <f t="shared" si="0"/>
        <v>2000</v>
      </c>
      <c r="BJ1">
        <f t="shared" si="0"/>
        <v>2001</v>
      </c>
      <c r="BK1">
        <f t="shared" si="0"/>
        <v>2002</v>
      </c>
      <c r="BL1">
        <f t="shared" si="0"/>
        <v>2003</v>
      </c>
      <c r="BM1">
        <f t="shared" si="0"/>
        <v>2004</v>
      </c>
      <c r="BN1">
        <f t="shared" si="0"/>
        <v>2005</v>
      </c>
      <c r="BO1">
        <f t="shared" si="0"/>
        <v>2006</v>
      </c>
      <c r="BP1">
        <f t="shared" si="0"/>
        <v>2007</v>
      </c>
      <c r="BQ1">
        <f t="shared" si="0"/>
        <v>2008</v>
      </c>
      <c r="BR1">
        <f t="shared" si="0"/>
        <v>2009</v>
      </c>
      <c r="BS1">
        <f t="shared" si="0"/>
        <v>2010</v>
      </c>
      <c r="BT1">
        <f t="shared" si="0"/>
        <v>2011</v>
      </c>
      <c r="BU1">
        <f t="shared" si="0"/>
        <v>2012</v>
      </c>
    </row>
    <row r="2" spans="1:73" ht="14.25" customHeight="1">
      <c r="A2" s="51" t="s">
        <v>80</v>
      </c>
      <c r="C2" s="52"/>
      <c r="E2" s="49"/>
      <c r="F2" s="49"/>
      <c r="G2" s="49"/>
      <c r="H2" s="49"/>
      <c r="I2" s="49"/>
      <c r="J2" s="49"/>
      <c r="K2" s="49"/>
      <c r="L2" s="49"/>
      <c r="M2" s="49"/>
      <c r="N2" s="49"/>
      <c r="O2" s="49"/>
      <c r="AH2" t="s">
        <v>10</v>
      </c>
      <c r="AI2" t="s">
        <v>11</v>
      </c>
      <c r="AJ2" t="s">
        <v>12</v>
      </c>
      <c r="AK2" t="s">
        <v>13</v>
      </c>
      <c r="AL2" t="s">
        <v>14</v>
      </c>
      <c r="AM2" t="s">
        <v>15</v>
      </c>
      <c r="AN2" t="s">
        <v>16</v>
      </c>
    </row>
    <row r="3" spans="1:73" ht="14.25" customHeight="1" thickBot="1">
      <c r="AH3" s="243" t="s">
        <v>194</v>
      </c>
      <c r="AI3" s="243" t="s">
        <v>194</v>
      </c>
      <c r="AJ3" s="243" t="s">
        <v>195</v>
      </c>
      <c r="AK3" s="243" t="s">
        <v>196</v>
      </c>
      <c r="AL3" s="243" t="s">
        <v>197</v>
      </c>
      <c r="AM3" s="243" t="s">
        <v>195</v>
      </c>
      <c r="AN3" s="2">
        <f>AH1+1</f>
        <v>1</v>
      </c>
    </row>
    <row r="4" spans="1:73" ht="14.25" customHeight="1" thickTop="1">
      <c r="A4" s="49"/>
      <c r="B4" s="53"/>
      <c r="C4" s="552" t="s">
        <v>151</v>
      </c>
      <c r="D4" s="553" t="s">
        <v>26</v>
      </c>
      <c r="E4" s="553" t="s">
        <v>152</v>
      </c>
      <c r="F4" s="553" t="s">
        <v>153</v>
      </c>
      <c r="G4" s="553" t="s">
        <v>27</v>
      </c>
      <c r="H4" s="553" t="s">
        <v>154</v>
      </c>
      <c r="I4" s="553" t="s">
        <v>155</v>
      </c>
      <c r="J4" s="553" t="s">
        <v>156</v>
      </c>
      <c r="K4" s="217" t="s">
        <v>280</v>
      </c>
      <c r="L4" s="218"/>
      <c r="M4" s="219"/>
      <c r="N4" s="219"/>
      <c r="O4" s="553" t="s">
        <v>28</v>
      </c>
      <c r="P4" s="553" t="s">
        <v>29</v>
      </c>
      <c r="Q4" s="553"/>
      <c r="R4" s="553" t="s">
        <v>30</v>
      </c>
      <c r="S4" s="553"/>
      <c r="T4" s="553"/>
      <c r="U4" s="553" t="s">
        <v>157</v>
      </c>
      <c r="V4" s="554" t="s">
        <v>31</v>
      </c>
      <c r="AH4" s="243" t="s">
        <v>194</v>
      </c>
      <c r="AI4" s="243" t="s">
        <v>194</v>
      </c>
      <c r="AJ4" s="243" t="s">
        <v>195</v>
      </c>
      <c r="AK4" t="s">
        <v>196</v>
      </c>
      <c r="AL4" t="s">
        <v>198</v>
      </c>
      <c r="AM4" t="s">
        <v>195</v>
      </c>
      <c r="AN4" s="2">
        <f>AN3+1</f>
        <v>2</v>
      </c>
    </row>
    <row r="5" spans="1:73" ht="14.25" customHeight="1">
      <c r="A5" s="49"/>
      <c r="B5" s="53"/>
      <c r="C5" s="568"/>
      <c r="D5" s="569"/>
      <c r="E5" s="569"/>
      <c r="F5" s="569"/>
      <c r="G5" s="569"/>
      <c r="H5" s="569"/>
      <c r="I5" s="569"/>
      <c r="J5" s="569"/>
      <c r="K5" s="220" t="s">
        <v>281</v>
      </c>
      <c r="L5" s="220" t="s">
        <v>281</v>
      </c>
      <c r="M5" s="221" t="s">
        <v>281</v>
      </c>
      <c r="N5" s="221" t="s">
        <v>281</v>
      </c>
      <c r="O5" s="569"/>
      <c r="P5" s="569" t="s">
        <v>32</v>
      </c>
      <c r="Q5" s="569" t="s">
        <v>33</v>
      </c>
      <c r="R5" s="569" t="s">
        <v>34</v>
      </c>
      <c r="S5" s="569" t="s">
        <v>35</v>
      </c>
      <c r="T5" s="569"/>
      <c r="U5" s="569"/>
      <c r="V5" s="570"/>
      <c r="AH5" s="243" t="s">
        <v>194</v>
      </c>
      <c r="AI5" s="243" t="s">
        <v>194</v>
      </c>
      <c r="AJ5" s="243" t="s">
        <v>195</v>
      </c>
      <c r="AK5" t="s">
        <v>196</v>
      </c>
      <c r="AL5" t="s">
        <v>199</v>
      </c>
      <c r="AM5" t="s">
        <v>195</v>
      </c>
      <c r="AN5" s="2">
        <f t="shared" ref="AN5:AN68" si="1">AN4+1</f>
        <v>3</v>
      </c>
    </row>
    <row r="6" spans="1:73" ht="14.25" customHeight="1">
      <c r="A6" s="49"/>
      <c r="B6" s="53"/>
      <c r="C6" s="568"/>
      <c r="D6" s="569"/>
      <c r="E6" s="569"/>
      <c r="F6" s="569"/>
      <c r="G6" s="569"/>
      <c r="H6" s="569"/>
      <c r="I6" s="569"/>
      <c r="J6" s="569"/>
      <c r="K6" s="222" t="s">
        <v>282</v>
      </c>
      <c r="L6" s="222" t="s">
        <v>283</v>
      </c>
      <c r="M6" s="221" t="s">
        <v>290</v>
      </c>
      <c r="N6" s="221" t="s">
        <v>285</v>
      </c>
      <c r="O6" s="569"/>
      <c r="P6" s="569"/>
      <c r="Q6" s="569"/>
      <c r="R6" s="569"/>
      <c r="S6" s="112" t="s">
        <v>32</v>
      </c>
      <c r="T6" s="112" t="s">
        <v>33</v>
      </c>
      <c r="U6" s="569"/>
      <c r="V6" s="570"/>
      <c r="AH6" s="243" t="s">
        <v>194</v>
      </c>
      <c r="AI6" s="243" t="s">
        <v>194</v>
      </c>
      <c r="AJ6" s="243" t="s">
        <v>195</v>
      </c>
      <c r="AK6" t="s">
        <v>196</v>
      </c>
      <c r="AL6" t="s">
        <v>200</v>
      </c>
      <c r="AM6" t="s">
        <v>195</v>
      </c>
      <c r="AN6" s="2">
        <f t="shared" si="1"/>
        <v>4</v>
      </c>
    </row>
    <row r="7" spans="1:73" ht="14.25" customHeight="1">
      <c r="A7" s="49"/>
      <c r="B7" s="53"/>
      <c r="C7" s="113" t="s">
        <v>36</v>
      </c>
      <c r="D7" s="114" t="s">
        <v>36</v>
      </c>
      <c r="E7" s="114" t="s">
        <v>36</v>
      </c>
      <c r="F7" s="114" t="s">
        <v>36</v>
      </c>
      <c r="G7" s="115" t="s">
        <v>38</v>
      </c>
      <c r="H7" s="114" t="s">
        <v>36</v>
      </c>
      <c r="I7" s="114" t="s">
        <v>36</v>
      </c>
      <c r="J7" s="114" t="s">
        <v>36</v>
      </c>
      <c r="K7" s="114" t="s">
        <v>36</v>
      </c>
      <c r="L7" s="114" t="s">
        <v>36</v>
      </c>
      <c r="M7" s="114" t="s">
        <v>36</v>
      </c>
      <c r="N7" s="114" t="s">
        <v>36</v>
      </c>
      <c r="O7" s="115" t="s">
        <v>37</v>
      </c>
      <c r="P7" s="115" t="s">
        <v>37</v>
      </c>
      <c r="Q7" s="115" t="s">
        <v>38</v>
      </c>
      <c r="R7" s="115" t="s">
        <v>37</v>
      </c>
      <c r="S7" s="115" t="s">
        <v>37</v>
      </c>
      <c r="T7" s="115" t="s">
        <v>38</v>
      </c>
      <c r="U7" s="115" t="s">
        <v>37</v>
      </c>
      <c r="V7" s="116" t="s">
        <v>37</v>
      </c>
      <c r="AH7" s="243" t="s">
        <v>194</v>
      </c>
      <c r="AI7" s="243" t="s">
        <v>194</v>
      </c>
      <c r="AJ7" s="243" t="s">
        <v>195</v>
      </c>
      <c r="AK7" t="s">
        <v>196</v>
      </c>
      <c r="AL7" t="s">
        <v>201</v>
      </c>
      <c r="AM7" t="s">
        <v>195</v>
      </c>
      <c r="AN7" s="2">
        <f t="shared" si="1"/>
        <v>5</v>
      </c>
    </row>
    <row r="8" spans="1:73" ht="14.25" customHeight="1" thickBot="1">
      <c r="A8" s="49"/>
      <c r="B8" s="53"/>
      <c r="C8" s="198" t="s">
        <v>159</v>
      </c>
      <c r="D8" s="199" t="s">
        <v>160</v>
      </c>
      <c r="E8" s="199" t="s">
        <v>161</v>
      </c>
      <c r="F8" s="199" t="s">
        <v>162</v>
      </c>
      <c r="G8" s="200" t="s">
        <v>163</v>
      </c>
      <c r="H8" s="199" t="s">
        <v>164</v>
      </c>
      <c r="I8" s="199" t="s">
        <v>165</v>
      </c>
      <c r="J8" s="199" t="s">
        <v>166</v>
      </c>
      <c r="K8" s="199" t="s">
        <v>167</v>
      </c>
      <c r="L8" s="199" t="s">
        <v>168</v>
      </c>
      <c r="M8" s="199" t="s">
        <v>169</v>
      </c>
      <c r="N8" s="199" t="s">
        <v>170</v>
      </c>
      <c r="O8" s="199" t="s">
        <v>171</v>
      </c>
      <c r="P8" s="199" t="s">
        <v>172</v>
      </c>
      <c r="Q8" s="199" t="s">
        <v>173</v>
      </c>
      <c r="R8" s="199" t="s">
        <v>174</v>
      </c>
      <c r="S8" s="199" t="s">
        <v>286</v>
      </c>
      <c r="T8" s="199" t="s">
        <v>287</v>
      </c>
      <c r="U8" s="199" t="s">
        <v>288</v>
      </c>
      <c r="V8" s="201" t="s">
        <v>289</v>
      </c>
      <c r="AH8" s="243" t="s">
        <v>194</v>
      </c>
      <c r="AI8" s="243" t="s">
        <v>194</v>
      </c>
      <c r="AJ8" s="243" t="s">
        <v>195</v>
      </c>
      <c r="AK8" t="s">
        <v>196</v>
      </c>
      <c r="AL8" t="s">
        <v>202</v>
      </c>
      <c r="AM8" t="s">
        <v>195</v>
      </c>
      <c r="AN8" s="2">
        <f t="shared" si="1"/>
        <v>6</v>
      </c>
    </row>
    <row r="9" spans="1:73" ht="14.25" customHeight="1" thickTop="1">
      <c r="A9" s="54" t="s">
        <v>81</v>
      </c>
      <c r="B9" s="55" t="s">
        <v>64</v>
      </c>
      <c r="C9" s="223">
        <v>1</v>
      </c>
      <c r="D9" s="224">
        <f>C9+1</f>
        <v>2</v>
      </c>
      <c r="E9" s="225">
        <f t="shared" ref="E9:V10" si="2">D9+1</f>
        <v>3</v>
      </c>
      <c r="F9" s="224">
        <f t="shared" si="2"/>
        <v>4</v>
      </c>
      <c r="G9" s="224">
        <f t="shared" si="2"/>
        <v>5</v>
      </c>
      <c r="H9" s="224">
        <f t="shared" si="2"/>
        <v>6</v>
      </c>
      <c r="I9" s="224">
        <f t="shared" si="2"/>
        <v>7</v>
      </c>
      <c r="J9" s="224">
        <f t="shared" si="2"/>
        <v>8</v>
      </c>
      <c r="K9" s="224">
        <f t="shared" si="2"/>
        <v>9</v>
      </c>
      <c r="L9" s="224">
        <f t="shared" si="2"/>
        <v>10</v>
      </c>
      <c r="M9" s="224">
        <f t="shared" si="2"/>
        <v>11</v>
      </c>
      <c r="N9" s="224">
        <f t="shared" si="2"/>
        <v>12</v>
      </c>
      <c r="O9" s="224">
        <f t="shared" si="2"/>
        <v>13</v>
      </c>
      <c r="P9" s="224">
        <f t="shared" si="2"/>
        <v>14</v>
      </c>
      <c r="Q9" s="224">
        <f t="shared" si="2"/>
        <v>15</v>
      </c>
      <c r="R9" s="224">
        <f t="shared" si="2"/>
        <v>16</v>
      </c>
      <c r="S9" s="224">
        <f t="shared" si="2"/>
        <v>17</v>
      </c>
      <c r="T9" s="224">
        <f t="shared" si="2"/>
        <v>18</v>
      </c>
      <c r="U9" s="224">
        <f t="shared" si="2"/>
        <v>19</v>
      </c>
      <c r="V9" s="226">
        <f t="shared" si="2"/>
        <v>20</v>
      </c>
      <c r="Y9" s="243"/>
      <c r="Z9" s="243"/>
      <c r="AA9" s="243"/>
      <c r="AH9" s="243" t="s">
        <v>194</v>
      </c>
      <c r="AI9" s="243" t="s">
        <v>194</v>
      </c>
      <c r="AJ9" s="243" t="s">
        <v>195</v>
      </c>
      <c r="AK9" t="s">
        <v>196</v>
      </c>
      <c r="AL9" t="s">
        <v>203</v>
      </c>
      <c r="AM9" t="s">
        <v>195</v>
      </c>
      <c r="AN9" s="2">
        <f t="shared" si="1"/>
        <v>7</v>
      </c>
    </row>
    <row r="10" spans="1:73" ht="14.25" customHeight="1">
      <c r="A10" s="56" t="s">
        <v>39</v>
      </c>
      <c r="B10" s="57" t="s">
        <v>66</v>
      </c>
      <c r="C10" s="227">
        <f t="shared" ref="C10:C15" si="3">V9+1</f>
        <v>21</v>
      </c>
      <c r="D10" s="228">
        <f>C10+1</f>
        <v>22</v>
      </c>
      <c r="E10" s="228">
        <f t="shared" si="2"/>
        <v>23</v>
      </c>
      <c r="F10" s="228">
        <f t="shared" si="2"/>
        <v>24</v>
      </c>
      <c r="G10" s="228">
        <f t="shared" si="2"/>
        <v>25</v>
      </c>
      <c r="H10" s="228">
        <f t="shared" si="2"/>
        <v>26</v>
      </c>
      <c r="I10" s="228">
        <f t="shared" si="2"/>
        <v>27</v>
      </c>
      <c r="J10" s="228">
        <f t="shared" si="2"/>
        <v>28</v>
      </c>
      <c r="K10" s="228">
        <f t="shared" si="2"/>
        <v>29</v>
      </c>
      <c r="L10" s="228">
        <f t="shared" si="2"/>
        <v>30</v>
      </c>
      <c r="M10" s="228">
        <f t="shared" si="2"/>
        <v>31</v>
      </c>
      <c r="N10" s="228">
        <f t="shared" si="2"/>
        <v>32</v>
      </c>
      <c r="O10" s="229">
        <f t="shared" si="2"/>
        <v>33</v>
      </c>
      <c r="P10" s="229">
        <f t="shared" si="2"/>
        <v>34</v>
      </c>
      <c r="Q10" s="229">
        <f t="shared" si="2"/>
        <v>35</v>
      </c>
      <c r="R10" s="229">
        <f t="shared" si="2"/>
        <v>36</v>
      </c>
      <c r="S10" s="229">
        <f t="shared" si="2"/>
        <v>37</v>
      </c>
      <c r="T10" s="229">
        <f t="shared" si="2"/>
        <v>38</v>
      </c>
      <c r="U10" s="229">
        <f t="shared" si="2"/>
        <v>39</v>
      </c>
      <c r="V10" s="230">
        <f t="shared" si="2"/>
        <v>40</v>
      </c>
      <c r="AH10" s="243" t="s">
        <v>194</v>
      </c>
      <c r="AI10" s="243" t="s">
        <v>194</v>
      </c>
      <c r="AJ10" s="243" t="s">
        <v>195</v>
      </c>
      <c r="AK10" t="s">
        <v>196</v>
      </c>
      <c r="AL10" t="s">
        <v>204</v>
      </c>
      <c r="AM10" t="s">
        <v>195</v>
      </c>
      <c r="AN10" s="2">
        <f t="shared" si="1"/>
        <v>8</v>
      </c>
    </row>
    <row r="11" spans="1:73" ht="14.25" customHeight="1">
      <c r="A11" s="56" t="s">
        <v>40</v>
      </c>
      <c r="B11" s="57" t="s">
        <v>68</v>
      </c>
      <c r="C11" s="227">
        <f t="shared" si="3"/>
        <v>41</v>
      </c>
      <c r="D11" s="228">
        <f t="shared" ref="D11:V11" si="4">C11+1</f>
        <v>42</v>
      </c>
      <c r="E11" s="228">
        <f t="shared" si="4"/>
        <v>43</v>
      </c>
      <c r="F11" s="228">
        <f t="shared" si="4"/>
        <v>44</v>
      </c>
      <c r="G11" s="228">
        <f t="shared" si="4"/>
        <v>45</v>
      </c>
      <c r="H11" s="228">
        <f t="shared" si="4"/>
        <v>46</v>
      </c>
      <c r="I11" s="228">
        <f t="shared" si="4"/>
        <v>47</v>
      </c>
      <c r="J11" s="228">
        <f t="shared" si="4"/>
        <v>48</v>
      </c>
      <c r="K11" s="228">
        <f t="shared" si="4"/>
        <v>49</v>
      </c>
      <c r="L11" s="228">
        <f t="shared" si="4"/>
        <v>50</v>
      </c>
      <c r="M11" s="228">
        <f t="shared" si="4"/>
        <v>51</v>
      </c>
      <c r="N11" s="228">
        <f t="shared" si="4"/>
        <v>52</v>
      </c>
      <c r="O11" s="229">
        <f t="shared" si="4"/>
        <v>53</v>
      </c>
      <c r="P11" s="229">
        <f t="shared" si="4"/>
        <v>54</v>
      </c>
      <c r="Q11" s="229">
        <f t="shared" si="4"/>
        <v>55</v>
      </c>
      <c r="R11" s="229">
        <f t="shared" si="4"/>
        <v>56</v>
      </c>
      <c r="S11" s="229">
        <f t="shared" si="4"/>
        <v>57</v>
      </c>
      <c r="T11" s="229">
        <f t="shared" si="4"/>
        <v>58</v>
      </c>
      <c r="U11" s="229">
        <f t="shared" si="4"/>
        <v>59</v>
      </c>
      <c r="V11" s="230">
        <f t="shared" si="4"/>
        <v>60</v>
      </c>
      <c r="AH11" s="243" t="s">
        <v>194</v>
      </c>
      <c r="AI11" s="243" t="s">
        <v>194</v>
      </c>
      <c r="AJ11" s="243" t="s">
        <v>195</v>
      </c>
      <c r="AN11" s="2">
        <f t="shared" si="1"/>
        <v>9</v>
      </c>
    </row>
    <row r="12" spans="1:73" ht="14.25" customHeight="1">
      <c r="A12" s="56" t="s">
        <v>82</v>
      </c>
      <c r="B12" s="57" t="s">
        <v>69</v>
      </c>
      <c r="C12" s="231">
        <f t="shared" si="3"/>
        <v>61</v>
      </c>
      <c r="D12" s="229">
        <f t="shared" ref="D12:V12" si="5">C12+1</f>
        <v>62</v>
      </c>
      <c r="E12" s="229">
        <f t="shared" si="5"/>
        <v>63</v>
      </c>
      <c r="F12" s="229">
        <f t="shared" si="5"/>
        <v>64</v>
      </c>
      <c r="G12" s="229">
        <f t="shared" si="5"/>
        <v>65</v>
      </c>
      <c r="H12" s="229">
        <f t="shared" si="5"/>
        <v>66</v>
      </c>
      <c r="I12" s="229">
        <f t="shared" si="5"/>
        <v>67</v>
      </c>
      <c r="J12" s="229">
        <f t="shared" si="5"/>
        <v>68</v>
      </c>
      <c r="K12" s="229">
        <f t="shared" si="5"/>
        <v>69</v>
      </c>
      <c r="L12" s="229">
        <f t="shared" si="5"/>
        <v>70</v>
      </c>
      <c r="M12" s="229">
        <f t="shared" si="5"/>
        <v>71</v>
      </c>
      <c r="N12" s="229">
        <f t="shared" si="5"/>
        <v>72</v>
      </c>
      <c r="O12" s="229">
        <f t="shared" si="5"/>
        <v>73</v>
      </c>
      <c r="P12" s="229">
        <f t="shared" si="5"/>
        <v>74</v>
      </c>
      <c r="Q12" s="229">
        <f t="shared" si="5"/>
        <v>75</v>
      </c>
      <c r="R12" s="229">
        <f t="shared" si="5"/>
        <v>76</v>
      </c>
      <c r="S12" s="229">
        <f t="shared" si="5"/>
        <v>77</v>
      </c>
      <c r="T12" s="229">
        <f t="shared" si="5"/>
        <v>78</v>
      </c>
      <c r="U12" s="229">
        <f t="shared" si="5"/>
        <v>79</v>
      </c>
      <c r="V12" s="230">
        <f t="shared" si="5"/>
        <v>80</v>
      </c>
      <c r="AH12" s="243" t="s">
        <v>194</v>
      </c>
      <c r="AI12" s="243" t="s">
        <v>194</v>
      </c>
      <c r="AJ12" s="243" t="s">
        <v>195</v>
      </c>
      <c r="AN12" s="2">
        <f t="shared" si="1"/>
        <v>10</v>
      </c>
    </row>
    <row r="13" spans="1:73" ht="14.25" customHeight="1">
      <c r="A13" s="58" t="s">
        <v>83</v>
      </c>
      <c r="B13" s="59" t="s">
        <v>84</v>
      </c>
      <c r="C13" s="231">
        <f t="shared" si="3"/>
        <v>81</v>
      </c>
      <c r="D13" s="229">
        <f t="shared" ref="D13:V13" si="6">C13+1</f>
        <v>82</v>
      </c>
      <c r="E13" s="229">
        <f t="shared" si="6"/>
        <v>83</v>
      </c>
      <c r="F13" s="229">
        <f t="shared" si="6"/>
        <v>84</v>
      </c>
      <c r="G13" s="229">
        <f t="shared" si="6"/>
        <v>85</v>
      </c>
      <c r="H13" s="229">
        <f t="shared" si="6"/>
        <v>86</v>
      </c>
      <c r="I13" s="229">
        <f t="shared" si="6"/>
        <v>87</v>
      </c>
      <c r="J13" s="229">
        <f t="shared" si="6"/>
        <v>88</v>
      </c>
      <c r="K13" s="229">
        <f t="shared" si="6"/>
        <v>89</v>
      </c>
      <c r="L13" s="229">
        <f t="shared" si="6"/>
        <v>90</v>
      </c>
      <c r="M13" s="229">
        <f t="shared" si="6"/>
        <v>91</v>
      </c>
      <c r="N13" s="229">
        <f t="shared" si="6"/>
        <v>92</v>
      </c>
      <c r="O13" s="229">
        <f t="shared" si="6"/>
        <v>93</v>
      </c>
      <c r="P13" s="229">
        <f t="shared" si="6"/>
        <v>94</v>
      </c>
      <c r="Q13" s="229">
        <f t="shared" si="6"/>
        <v>95</v>
      </c>
      <c r="R13" s="229">
        <f t="shared" si="6"/>
        <v>96</v>
      </c>
      <c r="S13" s="229">
        <f t="shared" si="6"/>
        <v>97</v>
      </c>
      <c r="T13" s="229">
        <f t="shared" si="6"/>
        <v>98</v>
      </c>
      <c r="U13" s="229">
        <f t="shared" si="6"/>
        <v>99</v>
      </c>
      <c r="V13" s="230">
        <f t="shared" si="6"/>
        <v>100</v>
      </c>
      <c r="AH13" s="243" t="s">
        <v>194</v>
      </c>
      <c r="AI13" s="243" t="s">
        <v>194</v>
      </c>
      <c r="AJ13" s="243" t="s">
        <v>195</v>
      </c>
      <c r="AN13" s="2">
        <f t="shared" si="1"/>
        <v>11</v>
      </c>
    </row>
    <row r="14" spans="1:73" ht="14.25" customHeight="1">
      <c r="A14" s="56" t="s">
        <v>85</v>
      </c>
      <c r="B14" s="60">
        <v>6</v>
      </c>
      <c r="C14" s="231">
        <f t="shared" si="3"/>
        <v>101</v>
      </c>
      <c r="D14" s="229">
        <f t="shared" ref="D14:V14" si="7">C14+1</f>
        <v>102</v>
      </c>
      <c r="E14" s="229">
        <f t="shared" si="7"/>
        <v>103</v>
      </c>
      <c r="F14" s="229">
        <f t="shared" si="7"/>
        <v>104</v>
      </c>
      <c r="G14" s="229">
        <f t="shared" si="7"/>
        <v>105</v>
      </c>
      <c r="H14" s="229">
        <f t="shared" si="7"/>
        <v>106</v>
      </c>
      <c r="I14" s="229">
        <f t="shared" si="7"/>
        <v>107</v>
      </c>
      <c r="J14" s="229">
        <f t="shared" si="7"/>
        <v>108</v>
      </c>
      <c r="K14" s="229">
        <f t="shared" si="7"/>
        <v>109</v>
      </c>
      <c r="L14" s="229">
        <f t="shared" si="7"/>
        <v>110</v>
      </c>
      <c r="M14" s="229">
        <f t="shared" si="7"/>
        <v>111</v>
      </c>
      <c r="N14" s="229">
        <f t="shared" si="7"/>
        <v>112</v>
      </c>
      <c r="O14" s="229">
        <f t="shared" si="7"/>
        <v>113</v>
      </c>
      <c r="P14" s="229">
        <f t="shared" si="7"/>
        <v>114</v>
      </c>
      <c r="Q14" s="229">
        <f t="shared" si="7"/>
        <v>115</v>
      </c>
      <c r="R14" s="229">
        <f t="shared" si="7"/>
        <v>116</v>
      </c>
      <c r="S14" s="229">
        <f t="shared" si="7"/>
        <v>117</v>
      </c>
      <c r="T14" s="229">
        <f t="shared" si="7"/>
        <v>118</v>
      </c>
      <c r="U14" s="229">
        <f t="shared" si="7"/>
        <v>119</v>
      </c>
      <c r="V14" s="230">
        <f t="shared" si="7"/>
        <v>120</v>
      </c>
      <c r="AH14" s="243" t="s">
        <v>194</v>
      </c>
      <c r="AI14" s="243" t="s">
        <v>194</v>
      </c>
      <c r="AJ14" s="243" t="s">
        <v>195</v>
      </c>
      <c r="AN14" s="2">
        <f t="shared" si="1"/>
        <v>12</v>
      </c>
    </row>
    <row r="15" spans="1:73" ht="14.25" customHeight="1" thickBot="1">
      <c r="A15" s="61" t="s">
        <v>86</v>
      </c>
      <c r="B15" s="62">
        <v>7</v>
      </c>
      <c r="C15" s="232">
        <f t="shared" si="3"/>
        <v>121</v>
      </c>
      <c r="D15" s="233">
        <f t="shared" ref="D15:V15" si="8">C15+1</f>
        <v>122</v>
      </c>
      <c r="E15" s="233">
        <f t="shared" si="8"/>
        <v>123</v>
      </c>
      <c r="F15" s="233">
        <f t="shared" si="8"/>
        <v>124</v>
      </c>
      <c r="G15" s="233">
        <f t="shared" si="8"/>
        <v>125</v>
      </c>
      <c r="H15" s="233">
        <f t="shared" si="8"/>
        <v>126</v>
      </c>
      <c r="I15" s="233">
        <f t="shared" si="8"/>
        <v>127</v>
      </c>
      <c r="J15" s="233">
        <f t="shared" si="8"/>
        <v>128</v>
      </c>
      <c r="K15" s="233">
        <f t="shared" si="8"/>
        <v>129</v>
      </c>
      <c r="L15" s="233">
        <f t="shared" si="8"/>
        <v>130</v>
      </c>
      <c r="M15" s="233">
        <f t="shared" si="8"/>
        <v>131</v>
      </c>
      <c r="N15" s="233">
        <f t="shared" si="8"/>
        <v>132</v>
      </c>
      <c r="O15" s="233">
        <f t="shared" si="8"/>
        <v>133</v>
      </c>
      <c r="P15" s="233">
        <f t="shared" si="8"/>
        <v>134</v>
      </c>
      <c r="Q15" s="233">
        <f t="shared" si="8"/>
        <v>135</v>
      </c>
      <c r="R15" s="233">
        <f t="shared" si="8"/>
        <v>136</v>
      </c>
      <c r="S15" s="233">
        <f t="shared" si="8"/>
        <v>137</v>
      </c>
      <c r="T15" s="233">
        <f t="shared" si="8"/>
        <v>138</v>
      </c>
      <c r="U15" s="233">
        <f t="shared" si="8"/>
        <v>139</v>
      </c>
      <c r="V15" s="234">
        <f t="shared" si="8"/>
        <v>140</v>
      </c>
      <c r="AH15" s="243" t="s">
        <v>194</v>
      </c>
      <c r="AI15" s="243" t="s">
        <v>194</v>
      </c>
      <c r="AJ15" s="243" t="s">
        <v>195</v>
      </c>
      <c r="AK15" t="s">
        <v>196</v>
      </c>
      <c r="AL15" t="s">
        <v>205</v>
      </c>
      <c r="AM15" t="s">
        <v>195</v>
      </c>
      <c r="AN15" s="2">
        <f t="shared" si="1"/>
        <v>13</v>
      </c>
    </row>
    <row r="16" spans="1:73" ht="14.25" customHeight="1" thickTop="1" thickBot="1">
      <c r="A16" s="18" t="s">
        <v>87</v>
      </c>
      <c r="C16" s="235"/>
      <c r="D16" s="235"/>
      <c r="E16" s="235"/>
      <c r="F16" s="235"/>
      <c r="G16" s="235"/>
      <c r="H16" s="235"/>
      <c r="I16" s="235"/>
      <c r="J16" s="235"/>
      <c r="K16" s="235"/>
      <c r="L16" s="235"/>
      <c r="M16" s="235"/>
      <c r="N16" s="235"/>
      <c r="O16" s="235"/>
      <c r="P16" s="235"/>
      <c r="Q16" s="235"/>
      <c r="R16" s="235"/>
      <c r="S16" s="235"/>
      <c r="T16" s="235"/>
      <c r="U16" s="235"/>
      <c r="V16" s="235"/>
      <c r="Y16" s="244"/>
      <c r="AH16" s="243" t="s">
        <v>194</v>
      </c>
      <c r="AI16" s="243" t="s">
        <v>194</v>
      </c>
      <c r="AJ16" s="243" t="s">
        <v>195</v>
      </c>
      <c r="AK16" t="s">
        <v>196</v>
      </c>
      <c r="AL16" t="s">
        <v>206</v>
      </c>
      <c r="AM16" t="s">
        <v>207</v>
      </c>
      <c r="AN16" s="2">
        <f t="shared" si="1"/>
        <v>14</v>
      </c>
    </row>
    <row r="17" spans="1:40" ht="14.25" customHeight="1" thickTop="1">
      <c r="A17" s="63" t="s">
        <v>88</v>
      </c>
      <c r="B17" s="64">
        <v>8</v>
      </c>
      <c r="C17" s="236">
        <f>V15+1</f>
        <v>141</v>
      </c>
      <c r="D17" s="224">
        <f t="shared" ref="D17:V18" si="9">C17+1</f>
        <v>142</v>
      </c>
      <c r="E17" s="224">
        <f t="shared" si="9"/>
        <v>143</v>
      </c>
      <c r="F17" s="224">
        <f t="shared" si="9"/>
        <v>144</v>
      </c>
      <c r="G17" s="224">
        <f t="shared" si="9"/>
        <v>145</v>
      </c>
      <c r="H17" s="224">
        <f t="shared" si="9"/>
        <v>146</v>
      </c>
      <c r="I17" s="224">
        <f t="shared" si="9"/>
        <v>147</v>
      </c>
      <c r="J17" s="224">
        <f t="shared" si="9"/>
        <v>148</v>
      </c>
      <c r="K17" s="224">
        <f t="shared" si="9"/>
        <v>149</v>
      </c>
      <c r="L17" s="224">
        <f t="shared" si="9"/>
        <v>150</v>
      </c>
      <c r="M17" s="224">
        <f t="shared" si="9"/>
        <v>151</v>
      </c>
      <c r="N17" s="224">
        <f t="shared" si="9"/>
        <v>152</v>
      </c>
      <c r="O17" s="237">
        <f t="shared" si="9"/>
        <v>153</v>
      </c>
      <c r="P17" s="237">
        <f t="shared" si="9"/>
        <v>154</v>
      </c>
      <c r="Q17" s="237">
        <f t="shared" si="9"/>
        <v>155</v>
      </c>
      <c r="R17" s="237">
        <f t="shared" si="9"/>
        <v>156</v>
      </c>
      <c r="S17" s="237">
        <f t="shared" si="9"/>
        <v>157</v>
      </c>
      <c r="T17" s="237">
        <f t="shared" si="9"/>
        <v>158</v>
      </c>
      <c r="U17" s="237">
        <f t="shared" si="9"/>
        <v>159</v>
      </c>
      <c r="V17" s="238">
        <f t="shared" si="9"/>
        <v>160</v>
      </c>
      <c r="AH17" s="243" t="s">
        <v>194</v>
      </c>
      <c r="AI17" s="243" t="s">
        <v>194</v>
      </c>
      <c r="AJ17" s="243" t="s">
        <v>195</v>
      </c>
      <c r="AK17" t="s">
        <v>196</v>
      </c>
      <c r="AL17" t="s">
        <v>206</v>
      </c>
      <c r="AM17" t="s">
        <v>208</v>
      </c>
      <c r="AN17" s="2">
        <f t="shared" si="1"/>
        <v>15</v>
      </c>
    </row>
    <row r="18" spans="1:40" ht="14.25" customHeight="1" thickBot="1">
      <c r="A18" s="65" t="s">
        <v>89</v>
      </c>
      <c r="B18" s="66">
        <v>9</v>
      </c>
      <c r="C18" s="232">
        <f>V17+1</f>
        <v>161</v>
      </c>
      <c r="D18" s="233">
        <f t="shared" si="9"/>
        <v>162</v>
      </c>
      <c r="E18" s="233">
        <f t="shared" si="9"/>
        <v>163</v>
      </c>
      <c r="F18" s="233">
        <f t="shared" si="9"/>
        <v>164</v>
      </c>
      <c r="G18" s="233">
        <f t="shared" si="9"/>
        <v>165</v>
      </c>
      <c r="H18" s="233">
        <f t="shared" si="9"/>
        <v>166</v>
      </c>
      <c r="I18" s="233">
        <f t="shared" si="9"/>
        <v>167</v>
      </c>
      <c r="J18" s="233">
        <f t="shared" si="9"/>
        <v>168</v>
      </c>
      <c r="K18" s="233">
        <f t="shared" si="9"/>
        <v>169</v>
      </c>
      <c r="L18" s="233">
        <f t="shared" si="9"/>
        <v>170</v>
      </c>
      <c r="M18" s="233">
        <f t="shared" si="9"/>
        <v>171</v>
      </c>
      <c r="N18" s="233">
        <f t="shared" si="9"/>
        <v>172</v>
      </c>
      <c r="O18" s="233">
        <f t="shared" si="9"/>
        <v>173</v>
      </c>
      <c r="P18" s="233">
        <f t="shared" si="9"/>
        <v>174</v>
      </c>
      <c r="Q18" s="233">
        <f t="shared" si="9"/>
        <v>175</v>
      </c>
      <c r="R18" s="233">
        <f t="shared" si="9"/>
        <v>176</v>
      </c>
      <c r="S18" s="233">
        <f t="shared" si="9"/>
        <v>177</v>
      </c>
      <c r="T18" s="233">
        <f t="shared" si="9"/>
        <v>178</v>
      </c>
      <c r="U18" s="233">
        <f t="shared" si="9"/>
        <v>179</v>
      </c>
      <c r="V18" s="234">
        <f t="shared" si="9"/>
        <v>180</v>
      </c>
      <c r="AH18" s="243" t="s">
        <v>194</v>
      </c>
      <c r="AI18" s="243" t="s">
        <v>194</v>
      </c>
      <c r="AJ18" s="243" t="s">
        <v>195</v>
      </c>
      <c r="AK18" t="s">
        <v>196</v>
      </c>
      <c r="AL18" t="s">
        <v>209</v>
      </c>
      <c r="AM18" t="s">
        <v>207</v>
      </c>
      <c r="AN18" s="2">
        <f t="shared" si="1"/>
        <v>16</v>
      </c>
    </row>
    <row r="19" spans="1:40" ht="14.25" customHeight="1" thickTop="1">
      <c r="AH19" s="243" t="s">
        <v>194</v>
      </c>
      <c r="AI19" s="243" t="s">
        <v>194</v>
      </c>
      <c r="AJ19" s="243" t="s">
        <v>195</v>
      </c>
      <c r="AK19" t="s">
        <v>196</v>
      </c>
      <c r="AL19" t="s">
        <v>209</v>
      </c>
      <c r="AM19" t="s">
        <v>210</v>
      </c>
      <c r="AN19" s="2">
        <f t="shared" si="1"/>
        <v>17</v>
      </c>
    </row>
    <row r="20" spans="1:40" ht="14.25" customHeight="1">
      <c r="AH20" s="243" t="s">
        <v>194</v>
      </c>
      <c r="AI20" s="243" t="s">
        <v>194</v>
      </c>
      <c r="AJ20" s="243" t="s">
        <v>195</v>
      </c>
      <c r="AK20" t="s">
        <v>196</v>
      </c>
      <c r="AL20" t="s">
        <v>209</v>
      </c>
      <c r="AM20" t="s">
        <v>208</v>
      </c>
      <c r="AN20" s="2">
        <f t="shared" si="1"/>
        <v>18</v>
      </c>
    </row>
    <row r="21" spans="1:40" ht="14.25" customHeight="1">
      <c r="A21" s="117" t="s">
        <v>93</v>
      </c>
      <c r="B21" s="117"/>
      <c r="C21" s="117"/>
      <c r="D21" s="117"/>
      <c r="E21" s="117"/>
      <c r="F21" s="117"/>
      <c r="G21" s="117"/>
      <c r="H21" s="117"/>
      <c r="I21" s="117"/>
      <c r="J21" s="117"/>
      <c r="K21" s="117"/>
      <c r="L21" s="117"/>
      <c r="M21" s="117"/>
      <c r="N21" s="117"/>
      <c r="O21" s="117"/>
      <c r="P21" s="117"/>
      <c r="AH21" s="243" t="s">
        <v>194</v>
      </c>
      <c r="AI21" s="243" t="s">
        <v>194</v>
      </c>
      <c r="AJ21" s="243" t="s">
        <v>195</v>
      </c>
      <c r="AK21" t="s">
        <v>196</v>
      </c>
      <c r="AL21" t="s">
        <v>211</v>
      </c>
      <c r="AM21" t="s">
        <v>195</v>
      </c>
      <c r="AN21" s="2">
        <f t="shared" si="1"/>
        <v>19</v>
      </c>
    </row>
    <row r="22" spans="1:40" ht="14.25" customHeight="1">
      <c r="A22" s="567" t="s">
        <v>94</v>
      </c>
      <c r="B22" s="567"/>
      <c r="C22" s="567"/>
      <c r="D22" s="567"/>
      <c r="E22" s="567"/>
      <c r="F22" s="567"/>
      <c r="G22" s="567"/>
      <c r="H22" s="567"/>
      <c r="I22" s="567"/>
      <c r="J22" s="567"/>
      <c r="K22" s="567"/>
      <c r="L22" s="567"/>
      <c r="M22" s="567"/>
      <c r="N22" s="242"/>
      <c r="O22" s="242"/>
      <c r="P22" s="242"/>
      <c r="Q22" s="242"/>
      <c r="R22" s="242"/>
      <c r="S22" s="242"/>
      <c r="T22" s="242"/>
      <c r="AH22" s="243" t="s">
        <v>194</v>
      </c>
      <c r="AI22" s="243" t="s">
        <v>194</v>
      </c>
      <c r="AJ22" s="243" t="s">
        <v>195</v>
      </c>
      <c r="AK22" t="s">
        <v>196</v>
      </c>
      <c r="AL22" t="s">
        <v>212</v>
      </c>
      <c r="AM22" t="s">
        <v>195</v>
      </c>
      <c r="AN22" s="2">
        <f t="shared" si="1"/>
        <v>20</v>
      </c>
    </row>
    <row r="23" spans="1:40" ht="14.25" customHeight="1">
      <c r="A23" s="67" t="s">
        <v>90</v>
      </c>
      <c r="B23" s="241"/>
      <c r="C23" s="241"/>
      <c r="D23" s="241"/>
      <c r="E23" s="241"/>
      <c r="F23" s="241"/>
      <c r="G23" s="241"/>
      <c r="H23" s="241"/>
      <c r="I23" s="241"/>
      <c r="J23" s="241"/>
      <c r="K23" s="241"/>
      <c r="L23" s="241"/>
      <c r="M23" s="241"/>
      <c r="N23" s="242"/>
      <c r="O23" s="242"/>
      <c r="P23" s="242"/>
      <c r="Q23" s="242"/>
      <c r="R23" s="242"/>
      <c r="S23" s="242"/>
      <c r="T23" s="242"/>
      <c r="AH23" t="s">
        <v>194</v>
      </c>
      <c r="AI23" t="s">
        <v>213</v>
      </c>
      <c r="AJ23" t="s">
        <v>195</v>
      </c>
      <c r="AK23" s="243" t="s">
        <v>196</v>
      </c>
      <c r="AL23" s="243" t="s">
        <v>197</v>
      </c>
      <c r="AM23" s="243" t="s">
        <v>195</v>
      </c>
      <c r="AN23" s="2">
        <f t="shared" si="1"/>
        <v>21</v>
      </c>
    </row>
    <row r="24" spans="1:40" ht="14.25" customHeight="1">
      <c r="A24" s="68" t="s">
        <v>91</v>
      </c>
      <c r="B24" s="68"/>
      <c r="C24" s="68"/>
      <c r="D24" s="68"/>
      <c r="E24" s="68"/>
      <c r="F24" s="68"/>
      <c r="G24" s="68"/>
      <c r="H24" s="68"/>
      <c r="I24" s="68"/>
      <c r="J24" s="68"/>
      <c r="K24" s="68"/>
      <c r="L24" s="68"/>
      <c r="M24" s="68"/>
      <c r="N24" s="68"/>
      <c r="O24" s="68"/>
      <c r="P24" s="68"/>
      <c r="Q24" s="68"/>
      <c r="R24" s="68"/>
      <c r="S24" s="68"/>
      <c r="T24" s="68"/>
      <c r="AH24" t="s">
        <v>194</v>
      </c>
      <c r="AI24" t="s">
        <v>213</v>
      </c>
      <c r="AJ24" t="s">
        <v>195</v>
      </c>
      <c r="AK24" t="s">
        <v>196</v>
      </c>
      <c r="AL24" t="s">
        <v>198</v>
      </c>
      <c r="AM24" t="s">
        <v>195</v>
      </c>
      <c r="AN24" s="2">
        <f t="shared" si="1"/>
        <v>22</v>
      </c>
    </row>
    <row r="25" spans="1:40" ht="14.25" customHeight="1">
      <c r="A25" s="68"/>
      <c r="B25" s="68"/>
      <c r="C25" s="68"/>
      <c r="D25" s="68"/>
      <c r="E25" s="68"/>
      <c r="F25" s="68"/>
      <c r="G25" s="68"/>
      <c r="H25" s="68"/>
      <c r="I25" s="68"/>
      <c r="J25" s="68"/>
      <c r="K25" s="68"/>
      <c r="L25" s="68"/>
      <c r="M25" s="68"/>
      <c r="N25" s="68"/>
      <c r="O25" s="68"/>
      <c r="P25" s="68"/>
      <c r="Q25" s="68"/>
      <c r="R25" s="68"/>
      <c r="S25" s="68"/>
      <c r="T25" s="68"/>
      <c r="AH25" t="s">
        <v>194</v>
      </c>
      <c r="AI25" t="s">
        <v>213</v>
      </c>
      <c r="AJ25" t="s">
        <v>195</v>
      </c>
      <c r="AK25" t="s">
        <v>196</v>
      </c>
      <c r="AL25" t="s">
        <v>199</v>
      </c>
      <c r="AM25" t="s">
        <v>195</v>
      </c>
      <c r="AN25" s="2">
        <f t="shared" si="1"/>
        <v>23</v>
      </c>
    </row>
    <row r="26" spans="1:40" ht="14.25" customHeight="1">
      <c r="AH26" t="s">
        <v>194</v>
      </c>
      <c r="AI26" t="s">
        <v>213</v>
      </c>
      <c r="AJ26" t="s">
        <v>195</v>
      </c>
      <c r="AK26" t="s">
        <v>196</v>
      </c>
      <c r="AL26" t="s">
        <v>200</v>
      </c>
      <c r="AM26" t="s">
        <v>195</v>
      </c>
      <c r="AN26" s="2">
        <f t="shared" si="1"/>
        <v>24</v>
      </c>
    </row>
    <row r="27" spans="1:40" ht="14.25" customHeight="1">
      <c r="AH27" t="s">
        <v>194</v>
      </c>
      <c r="AI27" t="s">
        <v>213</v>
      </c>
      <c r="AJ27" t="s">
        <v>195</v>
      </c>
      <c r="AK27" t="s">
        <v>196</v>
      </c>
      <c r="AL27" t="s">
        <v>201</v>
      </c>
      <c r="AM27" t="s">
        <v>195</v>
      </c>
      <c r="AN27" s="2">
        <f t="shared" si="1"/>
        <v>25</v>
      </c>
    </row>
    <row r="28" spans="1:40" ht="14.25" customHeight="1">
      <c r="AH28" t="s">
        <v>194</v>
      </c>
      <c r="AI28" t="s">
        <v>213</v>
      </c>
      <c r="AJ28" t="s">
        <v>195</v>
      </c>
      <c r="AK28" t="s">
        <v>196</v>
      </c>
      <c r="AL28" t="s">
        <v>202</v>
      </c>
      <c r="AM28" t="s">
        <v>195</v>
      </c>
      <c r="AN28" s="2">
        <f t="shared" si="1"/>
        <v>26</v>
      </c>
    </row>
    <row r="29" spans="1:40" ht="14.25" customHeight="1">
      <c r="AH29" t="s">
        <v>194</v>
      </c>
      <c r="AI29" t="s">
        <v>213</v>
      </c>
      <c r="AJ29" t="s">
        <v>195</v>
      </c>
      <c r="AK29" t="s">
        <v>196</v>
      </c>
      <c r="AL29" t="s">
        <v>203</v>
      </c>
      <c r="AM29" t="s">
        <v>195</v>
      </c>
      <c r="AN29" s="2">
        <f t="shared" si="1"/>
        <v>27</v>
      </c>
    </row>
    <row r="30" spans="1:40" ht="14.25" customHeight="1">
      <c r="AH30" t="s">
        <v>194</v>
      </c>
      <c r="AI30" t="s">
        <v>213</v>
      </c>
      <c r="AJ30" t="s">
        <v>195</v>
      </c>
      <c r="AK30" t="s">
        <v>196</v>
      </c>
      <c r="AL30" t="s">
        <v>204</v>
      </c>
      <c r="AM30" t="s">
        <v>195</v>
      </c>
      <c r="AN30" s="2">
        <f t="shared" si="1"/>
        <v>28</v>
      </c>
    </row>
    <row r="31" spans="1:40" ht="14.25" customHeight="1">
      <c r="AH31" t="s">
        <v>194</v>
      </c>
      <c r="AI31" t="s">
        <v>213</v>
      </c>
      <c r="AJ31" t="s">
        <v>195</v>
      </c>
      <c r="AN31" s="2">
        <f t="shared" si="1"/>
        <v>29</v>
      </c>
    </row>
    <row r="32" spans="1:40" ht="14.25" customHeight="1">
      <c r="AH32" t="s">
        <v>194</v>
      </c>
      <c r="AI32" t="s">
        <v>213</v>
      </c>
      <c r="AJ32" t="s">
        <v>195</v>
      </c>
      <c r="AN32" s="2">
        <f t="shared" si="1"/>
        <v>30</v>
      </c>
    </row>
    <row r="33" spans="34:40" ht="14.25" customHeight="1">
      <c r="AH33" t="s">
        <v>194</v>
      </c>
      <c r="AI33" t="s">
        <v>213</v>
      </c>
      <c r="AJ33" t="s">
        <v>195</v>
      </c>
      <c r="AN33" s="2">
        <f t="shared" si="1"/>
        <v>31</v>
      </c>
    </row>
    <row r="34" spans="34:40" ht="14.25" customHeight="1">
      <c r="AH34" t="s">
        <v>194</v>
      </c>
      <c r="AI34" t="s">
        <v>213</v>
      </c>
      <c r="AJ34" t="s">
        <v>195</v>
      </c>
      <c r="AN34" s="2">
        <f t="shared" si="1"/>
        <v>32</v>
      </c>
    </row>
    <row r="35" spans="34:40" ht="14.25" customHeight="1">
      <c r="AH35" t="s">
        <v>194</v>
      </c>
      <c r="AI35" t="s">
        <v>213</v>
      </c>
      <c r="AJ35" t="s">
        <v>195</v>
      </c>
      <c r="AK35" t="s">
        <v>196</v>
      </c>
      <c r="AL35" t="s">
        <v>205</v>
      </c>
      <c r="AM35" t="s">
        <v>195</v>
      </c>
      <c r="AN35" s="2">
        <f t="shared" si="1"/>
        <v>33</v>
      </c>
    </row>
    <row r="36" spans="34:40" ht="14.25" customHeight="1">
      <c r="AH36" t="s">
        <v>194</v>
      </c>
      <c r="AI36" t="s">
        <v>213</v>
      </c>
      <c r="AJ36" t="s">
        <v>195</v>
      </c>
      <c r="AK36" t="s">
        <v>196</v>
      </c>
      <c r="AL36" t="s">
        <v>206</v>
      </c>
      <c r="AM36" t="s">
        <v>207</v>
      </c>
      <c r="AN36" s="2">
        <f t="shared" si="1"/>
        <v>34</v>
      </c>
    </row>
    <row r="37" spans="34:40" ht="14.25" customHeight="1">
      <c r="AH37" t="s">
        <v>194</v>
      </c>
      <c r="AI37" t="s">
        <v>213</v>
      </c>
      <c r="AJ37" t="s">
        <v>195</v>
      </c>
      <c r="AK37" t="s">
        <v>196</v>
      </c>
      <c r="AL37" t="s">
        <v>206</v>
      </c>
      <c r="AM37" t="s">
        <v>208</v>
      </c>
      <c r="AN37" s="2">
        <f t="shared" si="1"/>
        <v>35</v>
      </c>
    </row>
    <row r="38" spans="34:40" ht="14.25" customHeight="1">
      <c r="AH38" t="s">
        <v>194</v>
      </c>
      <c r="AI38" t="s">
        <v>213</v>
      </c>
      <c r="AJ38" t="s">
        <v>195</v>
      </c>
      <c r="AK38" t="s">
        <v>196</v>
      </c>
      <c r="AL38" t="s">
        <v>209</v>
      </c>
      <c r="AM38" t="s">
        <v>207</v>
      </c>
      <c r="AN38" s="2">
        <f t="shared" si="1"/>
        <v>36</v>
      </c>
    </row>
    <row r="39" spans="34:40" ht="14.25" customHeight="1">
      <c r="AH39" t="s">
        <v>194</v>
      </c>
      <c r="AI39" t="s">
        <v>213</v>
      </c>
      <c r="AJ39" t="s">
        <v>195</v>
      </c>
      <c r="AK39" t="s">
        <v>196</v>
      </c>
      <c r="AL39" t="s">
        <v>209</v>
      </c>
      <c r="AM39" t="s">
        <v>210</v>
      </c>
      <c r="AN39" s="2">
        <f t="shared" si="1"/>
        <v>37</v>
      </c>
    </row>
    <row r="40" spans="34:40" ht="14.25" customHeight="1">
      <c r="AH40" t="s">
        <v>194</v>
      </c>
      <c r="AI40" t="s">
        <v>213</v>
      </c>
      <c r="AJ40" t="s">
        <v>195</v>
      </c>
      <c r="AK40" t="s">
        <v>196</v>
      </c>
      <c r="AL40" t="s">
        <v>209</v>
      </c>
      <c r="AM40" t="s">
        <v>208</v>
      </c>
      <c r="AN40" s="2">
        <f t="shared" si="1"/>
        <v>38</v>
      </c>
    </row>
    <row r="41" spans="34:40" ht="14.25" customHeight="1">
      <c r="AH41" t="s">
        <v>194</v>
      </c>
      <c r="AI41" t="s">
        <v>213</v>
      </c>
      <c r="AJ41" t="s">
        <v>195</v>
      </c>
      <c r="AK41" t="s">
        <v>196</v>
      </c>
      <c r="AL41" t="s">
        <v>211</v>
      </c>
      <c r="AM41" t="s">
        <v>195</v>
      </c>
      <c r="AN41" s="2">
        <f t="shared" si="1"/>
        <v>39</v>
      </c>
    </row>
    <row r="42" spans="34:40" ht="14.25" customHeight="1">
      <c r="AH42" t="s">
        <v>194</v>
      </c>
      <c r="AI42" t="s">
        <v>213</v>
      </c>
      <c r="AJ42" t="s">
        <v>195</v>
      </c>
      <c r="AK42" t="s">
        <v>196</v>
      </c>
      <c r="AL42" t="s">
        <v>212</v>
      </c>
      <c r="AM42" t="s">
        <v>195</v>
      </c>
      <c r="AN42" s="2">
        <f t="shared" si="1"/>
        <v>40</v>
      </c>
    </row>
    <row r="43" spans="34:40" ht="14.25" customHeight="1">
      <c r="AH43" t="s">
        <v>194</v>
      </c>
      <c r="AI43" t="s">
        <v>214</v>
      </c>
      <c r="AJ43" t="s">
        <v>195</v>
      </c>
      <c r="AK43" s="243" t="s">
        <v>196</v>
      </c>
      <c r="AL43" s="243" t="s">
        <v>197</v>
      </c>
      <c r="AM43" s="243" t="s">
        <v>195</v>
      </c>
      <c r="AN43" s="2">
        <f t="shared" si="1"/>
        <v>41</v>
      </c>
    </row>
    <row r="44" spans="34:40" ht="14.25" customHeight="1">
      <c r="AH44" t="s">
        <v>194</v>
      </c>
      <c r="AI44" t="s">
        <v>214</v>
      </c>
      <c r="AJ44" t="s">
        <v>195</v>
      </c>
      <c r="AK44" t="s">
        <v>196</v>
      </c>
      <c r="AL44" t="s">
        <v>198</v>
      </c>
      <c r="AM44" t="s">
        <v>195</v>
      </c>
      <c r="AN44" s="2">
        <f t="shared" si="1"/>
        <v>42</v>
      </c>
    </row>
    <row r="45" spans="34:40" ht="14.25" customHeight="1">
      <c r="AH45" t="s">
        <v>194</v>
      </c>
      <c r="AI45" t="s">
        <v>214</v>
      </c>
      <c r="AJ45" t="s">
        <v>195</v>
      </c>
      <c r="AK45" t="s">
        <v>196</v>
      </c>
      <c r="AL45" t="s">
        <v>199</v>
      </c>
      <c r="AM45" t="s">
        <v>195</v>
      </c>
      <c r="AN45" s="2">
        <f t="shared" si="1"/>
        <v>43</v>
      </c>
    </row>
    <row r="46" spans="34:40" ht="14.25" customHeight="1">
      <c r="AH46" t="s">
        <v>194</v>
      </c>
      <c r="AI46" t="s">
        <v>214</v>
      </c>
      <c r="AJ46" t="s">
        <v>195</v>
      </c>
      <c r="AK46" t="s">
        <v>196</v>
      </c>
      <c r="AL46" t="s">
        <v>200</v>
      </c>
      <c r="AM46" t="s">
        <v>195</v>
      </c>
      <c r="AN46" s="2">
        <f t="shared" si="1"/>
        <v>44</v>
      </c>
    </row>
    <row r="47" spans="34:40" ht="14.25" customHeight="1">
      <c r="AH47" t="s">
        <v>194</v>
      </c>
      <c r="AI47" t="s">
        <v>214</v>
      </c>
      <c r="AJ47" t="s">
        <v>195</v>
      </c>
      <c r="AK47" t="s">
        <v>196</v>
      </c>
      <c r="AL47" t="s">
        <v>201</v>
      </c>
      <c r="AM47" t="s">
        <v>195</v>
      </c>
      <c r="AN47" s="2">
        <f t="shared" si="1"/>
        <v>45</v>
      </c>
    </row>
    <row r="48" spans="34:40" ht="14.25" customHeight="1">
      <c r="AH48" t="s">
        <v>194</v>
      </c>
      <c r="AI48" t="s">
        <v>214</v>
      </c>
      <c r="AJ48" t="s">
        <v>195</v>
      </c>
      <c r="AK48" t="s">
        <v>196</v>
      </c>
      <c r="AL48" t="s">
        <v>202</v>
      </c>
      <c r="AM48" t="s">
        <v>195</v>
      </c>
      <c r="AN48" s="2">
        <f t="shared" si="1"/>
        <v>46</v>
      </c>
    </row>
    <row r="49" spans="1:40" ht="14.25" customHeight="1">
      <c r="AH49" t="s">
        <v>194</v>
      </c>
      <c r="AI49" t="s">
        <v>214</v>
      </c>
      <c r="AJ49" t="s">
        <v>195</v>
      </c>
      <c r="AK49" t="s">
        <v>196</v>
      </c>
      <c r="AL49" t="s">
        <v>203</v>
      </c>
      <c r="AM49" t="s">
        <v>195</v>
      </c>
      <c r="AN49" s="2">
        <f t="shared" si="1"/>
        <v>47</v>
      </c>
    </row>
    <row r="50" spans="1:40" ht="14.25" customHeight="1">
      <c r="AH50" t="s">
        <v>194</v>
      </c>
      <c r="AI50" t="s">
        <v>214</v>
      </c>
      <c r="AJ50" t="s">
        <v>195</v>
      </c>
      <c r="AK50" t="s">
        <v>196</v>
      </c>
      <c r="AL50" t="s">
        <v>204</v>
      </c>
      <c r="AM50" t="s">
        <v>195</v>
      </c>
      <c r="AN50" s="2">
        <f t="shared" si="1"/>
        <v>48</v>
      </c>
    </row>
    <row r="51" spans="1:40" ht="14.25" customHeight="1">
      <c r="A51" t="str">
        <f t="shared" ref="A51:Q51" si="10">A9</f>
        <v>Production1</v>
      </c>
      <c r="B51" t="str">
        <f t="shared" si="10"/>
        <v>(+)   1</v>
      </c>
      <c r="C51">
        <f t="shared" si="10"/>
        <v>1</v>
      </c>
      <c r="D51">
        <f t="shared" si="10"/>
        <v>2</v>
      </c>
      <c r="E51">
        <f t="shared" si="10"/>
        <v>3</v>
      </c>
      <c r="F51">
        <f t="shared" si="10"/>
        <v>4</v>
      </c>
      <c r="G51">
        <f t="shared" si="10"/>
        <v>5</v>
      </c>
      <c r="H51">
        <f t="shared" si="10"/>
        <v>6</v>
      </c>
      <c r="I51">
        <f t="shared" si="10"/>
        <v>7</v>
      </c>
      <c r="J51">
        <f t="shared" si="10"/>
        <v>8</v>
      </c>
      <c r="K51">
        <f t="shared" si="10"/>
        <v>9</v>
      </c>
      <c r="L51">
        <f t="shared" si="10"/>
        <v>10</v>
      </c>
      <c r="M51">
        <f t="shared" si="10"/>
        <v>11</v>
      </c>
      <c r="N51">
        <f t="shared" si="10"/>
        <v>12</v>
      </c>
      <c r="O51">
        <f t="shared" si="10"/>
        <v>13</v>
      </c>
      <c r="P51">
        <f t="shared" si="10"/>
        <v>14</v>
      </c>
      <c r="Q51">
        <f t="shared" si="10"/>
        <v>15</v>
      </c>
      <c r="R51">
        <f t="shared" ref="R51:V60" si="11">R9</f>
        <v>16</v>
      </c>
      <c r="S51">
        <f t="shared" si="11"/>
        <v>17</v>
      </c>
      <c r="T51">
        <f t="shared" si="11"/>
        <v>18</v>
      </c>
      <c r="U51">
        <f t="shared" si="11"/>
        <v>19</v>
      </c>
      <c r="V51">
        <f t="shared" si="11"/>
        <v>20</v>
      </c>
      <c r="AH51" t="s">
        <v>194</v>
      </c>
      <c r="AI51" t="s">
        <v>214</v>
      </c>
      <c r="AJ51" t="s">
        <v>195</v>
      </c>
      <c r="AN51" s="2">
        <f t="shared" si="1"/>
        <v>49</v>
      </c>
    </row>
    <row r="52" spans="1:40" ht="14.25" customHeight="1">
      <c r="A52" t="str">
        <f t="shared" ref="A52:A60" si="12">A10</f>
        <v>Imports</v>
      </c>
      <c r="B52" t="str">
        <f t="shared" ref="B52:B57" si="13">B10</f>
        <v>(+)   2</v>
      </c>
      <c r="C52">
        <f t="shared" ref="C52:Q52" si="14">C10</f>
        <v>21</v>
      </c>
      <c r="D52">
        <f t="shared" si="14"/>
        <v>22</v>
      </c>
      <c r="E52">
        <f t="shared" si="14"/>
        <v>23</v>
      </c>
      <c r="F52">
        <f t="shared" si="14"/>
        <v>24</v>
      </c>
      <c r="G52">
        <f t="shared" si="14"/>
        <v>25</v>
      </c>
      <c r="H52">
        <f t="shared" si="14"/>
        <v>26</v>
      </c>
      <c r="I52">
        <f t="shared" si="14"/>
        <v>27</v>
      </c>
      <c r="J52">
        <f t="shared" si="14"/>
        <v>28</v>
      </c>
      <c r="K52">
        <f t="shared" si="14"/>
        <v>29</v>
      </c>
      <c r="L52">
        <f t="shared" si="14"/>
        <v>30</v>
      </c>
      <c r="M52">
        <f t="shared" si="14"/>
        <v>31</v>
      </c>
      <c r="N52">
        <f t="shared" si="14"/>
        <v>32</v>
      </c>
      <c r="O52">
        <f t="shared" si="14"/>
        <v>33</v>
      </c>
      <c r="P52">
        <f t="shared" si="14"/>
        <v>34</v>
      </c>
      <c r="Q52">
        <f t="shared" si="14"/>
        <v>35</v>
      </c>
      <c r="R52">
        <f t="shared" si="11"/>
        <v>36</v>
      </c>
      <c r="S52">
        <f t="shared" si="11"/>
        <v>37</v>
      </c>
      <c r="T52">
        <f t="shared" si="11"/>
        <v>38</v>
      </c>
      <c r="U52">
        <f t="shared" si="11"/>
        <v>39</v>
      </c>
      <c r="V52">
        <f t="shared" si="11"/>
        <v>40</v>
      </c>
      <c r="AH52" t="s">
        <v>194</v>
      </c>
      <c r="AI52" t="s">
        <v>214</v>
      </c>
      <c r="AJ52" t="s">
        <v>195</v>
      </c>
      <c r="AN52" s="2">
        <f t="shared" si="1"/>
        <v>50</v>
      </c>
    </row>
    <row r="53" spans="1:40" ht="14.25" customHeight="1">
      <c r="A53" t="str">
        <f t="shared" si="12"/>
        <v>Exports</v>
      </c>
      <c r="B53" t="str">
        <f t="shared" si="13"/>
        <v>(-)   3</v>
      </c>
      <c r="C53">
        <f t="shared" ref="C53:Q53" si="15">C11</f>
        <v>41</v>
      </c>
      <c r="D53">
        <f t="shared" si="15"/>
        <v>42</v>
      </c>
      <c r="E53">
        <f t="shared" si="15"/>
        <v>43</v>
      </c>
      <c r="F53">
        <f t="shared" si="15"/>
        <v>44</v>
      </c>
      <c r="G53">
        <f t="shared" si="15"/>
        <v>45</v>
      </c>
      <c r="H53">
        <f t="shared" si="15"/>
        <v>46</v>
      </c>
      <c r="I53">
        <f t="shared" si="15"/>
        <v>47</v>
      </c>
      <c r="J53">
        <f t="shared" si="15"/>
        <v>48</v>
      </c>
      <c r="K53">
        <f t="shared" si="15"/>
        <v>49</v>
      </c>
      <c r="L53">
        <f t="shared" si="15"/>
        <v>50</v>
      </c>
      <c r="M53">
        <f t="shared" si="15"/>
        <v>51</v>
      </c>
      <c r="N53">
        <f t="shared" si="15"/>
        <v>52</v>
      </c>
      <c r="O53">
        <f t="shared" si="15"/>
        <v>53</v>
      </c>
      <c r="P53">
        <f t="shared" si="15"/>
        <v>54</v>
      </c>
      <c r="Q53">
        <f t="shared" si="15"/>
        <v>55</v>
      </c>
      <c r="R53">
        <f t="shared" si="11"/>
        <v>56</v>
      </c>
      <c r="S53">
        <f t="shared" si="11"/>
        <v>57</v>
      </c>
      <c r="T53">
        <f t="shared" si="11"/>
        <v>58</v>
      </c>
      <c r="U53">
        <f t="shared" si="11"/>
        <v>59</v>
      </c>
      <c r="V53">
        <f t="shared" si="11"/>
        <v>60</v>
      </c>
      <c r="AH53" t="s">
        <v>194</v>
      </c>
      <c r="AI53" t="s">
        <v>214</v>
      </c>
      <c r="AJ53" t="s">
        <v>195</v>
      </c>
      <c r="AN53" s="2">
        <f t="shared" si="1"/>
        <v>51</v>
      </c>
    </row>
    <row r="54" spans="1:40" ht="14.25" customHeight="1">
      <c r="A54" t="str">
        <f t="shared" si="12"/>
        <v>Stock Changes (+ or -)</v>
      </c>
      <c r="B54" t="str">
        <f t="shared" si="13"/>
        <v>(+)   4</v>
      </c>
      <c r="C54">
        <f t="shared" ref="C54:Q54" si="16">C12</f>
        <v>61</v>
      </c>
      <c r="D54">
        <f t="shared" si="16"/>
        <v>62</v>
      </c>
      <c r="E54">
        <f t="shared" si="16"/>
        <v>63</v>
      </c>
      <c r="F54">
        <f t="shared" si="16"/>
        <v>64</v>
      </c>
      <c r="G54">
        <f t="shared" si="16"/>
        <v>65</v>
      </c>
      <c r="H54">
        <f t="shared" si="16"/>
        <v>66</v>
      </c>
      <c r="I54">
        <f t="shared" si="16"/>
        <v>67</v>
      </c>
      <c r="J54">
        <f t="shared" si="16"/>
        <v>68</v>
      </c>
      <c r="K54">
        <f t="shared" si="16"/>
        <v>69</v>
      </c>
      <c r="L54">
        <f t="shared" si="16"/>
        <v>70</v>
      </c>
      <c r="M54">
        <f t="shared" si="16"/>
        <v>71</v>
      </c>
      <c r="N54">
        <f t="shared" si="16"/>
        <v>72</v>
      </c>
      <c r="O54">
        <f t="shared" si="16"/>
        <v>73</v>
      </c>
      <c r="P54">
        <f t="shared" si="16"/>
        <v>74</v>
      </c>
      <c r="Q54">
        <f t="shared" si="16"/>
        <v>75</v>
      </c>
      <c r="R54">
        <f t="shared" si="11"/>
        <v>76</v>
      </c>
      <c r="S54">
        <f t="shared" si="11"/>
        <v>77</v>
      </c>
      <c r="T54">
        <f t="shared" si="11"/>
        <v>78</v>
      </c>
      <c r="U54">
        <f t="shared" si="11"/>
        <v>79</v>
      </c>
      <c r="V54">
        <f t="shared" si="11"/>
        <v>80</v>
      </c>
      <c r="AH54" t="s">
        <v>194</v>
      </c>
      <c r="AI54" t="s">
        <v>214</v>
      </c>
      <c r="AJ54" t="s">
        <v>195</v>
      </c>
      <c r="AN54" s="2">
        <f t="shared" si="1"/>
        <v>52</v>
      </c>
    </row>
    <row r="55" spans="1:40" ht="14.25" customHeight="1">
      <c r="A55" t="str">
        <f t="shared" si="12"/>
        <v>Gross Inland Deliveries (calculated)</v>
      </c>
      <c r="B55" t="str">
        <f t="shared" si="13"/>
        <v>(=)   5</v>
      </c>
      <c r="C55">
        <f t="shared" ref="C55:Q55" si="17">C13</f>
        <v>81</v>
      </c>
      <c r="D55">
        <f t="shared" si="17"/>
        <v>82</v>
      </c>
      <c r="E55">
        <f t="shared" si="17"/>
        <v>83</v>
      </c>
      <c r="F55">
        <f t="shared" si="17"/>
        <v>84</v>
      </c>
      <c r="G55">
        <f t="shared" si="17"/>
        <v>85</v>
      </c>
      <c r="H55">
        <f t="shared" si="17"/>
        <v>86</v>
      </c>
      <c r="I55">
        <f t="shared" si="17"/>
        <v>87</v>
      </c>
      <c r="J55">
        <f t="shared" si="17"/>
        <v>88</v>
      </c>
      <c r="K55">
        <f t="shared" si="17"/>
        <v>89</v>
      </c>
      <c r="L55">
        <f t="shared" si="17"/>
        <v>90</v>
      </c>
      <c r="M55">
        <f t="shared" si="17"/>
        <v>91</v>
      </c>
      <c r="N55">
        <f t="shared" si="17"/>
        <v>92</v>
      </c>
      <c r="O55">
        <f t="shared" si="17"/>
        <v>93</v>
      </c>
      <c r="P55">
        <f t="shared" si="17"/>
        <v>94</v>
      </c>
      <c r="Q55">
        <f t="shared" si="17"/>
        <v>95</v>
      </c>
      <c r="R55">
        <f t="shared" si="11"/>
        <v>96</v>
      </c>
      <c r="S55">
        <f t="shared" si="11"/>
        <v>97</v>
      </c>
      <c r="T55">
        <f t="shared" si="11"/>
        <v>98</v>
      </c>
      <c r="U55">
        <f t="shared" si="11"/>
        <v>99</v>
      </c>
      <c r="V55">
        <f t="shared" si="11"/>
        <v>100</v>
      </c>
      <c r="AH55" t="s">
        <v>194</v>
      </c>
      <c r="AI55" t="s">
        <v>214</v>
      </c>
      <c r="AJ55" t="s">
        <v>195</v>
      </c>
      <c r="AK55" t="s">
        <v>196</v>
      </c>
      <c r="AL55" t="s">
        <v>205</v>
      </c>
      <c r="AM55" t="s">
        <v>195</v>
      </c>
      <c r="AN55" s="2">
        <f t="shared" si="1"/>
        <v>53</v>
      </c>
    </row>
    <row r="56" spans="1:40" ht="14.25" customHeight="1">
      <c r="A56" t="str">
        <f t="shared" si="12"/>
        <v>Statistical Differences</v>
      </c>
      <c r="B56">
        <f t="shared" si="13"/>
        <v>6</v>
      </c>
      <c r="C56">
        <f t="shared" ref="C56:Q56" si="18">C14</f>
        <v>101</v>
      </c>
      <c r="D56">
        <f t="shared" si="18"/>
        <v>102</v>
      </c>
      <c r="E56">
        <f t="shared" si="18"/>
        <v>103</v>
      </c>
      <c r="F56">
        <f t="shared" si="18"/>
        <v>104</v>
      </c>
      <c r="G56">
        <f t="shared" si="18"/>
        <v>105</v>
      </c>
      <c r="H56">
        <f t="shared" si="18"/>
        <v>106</v>
      </c>
      <c r="I56">
        <f t="shared" si="18"/>
        <v>107</v>
      </c>
      <c r="J56">
        <f t="shared" si="18"/>
        <v>108</v>
      </c>
      <c r="K56">
        <f t="shared" si="18"/>
        <v>109</v>
      </c>
      <c r="L56">
        <f t="shared" si="18"/>
        <v>110</v>
      </c>
      <c r="M56">
        <f t="shared" si="18"/>
        <v>111</v>
      </c>
      <c r="N56">
        <f t="shared" si="18"/>
        <v>112</v>
      </c>
      <c r="O56">
        <f t="shared" si="18"/>
        <v>113</v>
      </c>
      <c r="P56">
        <f t="shared" si="18"/>
        <v>114</v>
      </c>
      <c r="Q56">
        <f t="shared" si="18"/>
        <v>115</v>
      </c>
      <c r="R56">
        <f t="shared" si="11"/>
        <v>116</v>
      </c>
      <c r="S56">
        <f t="shared" si="11"/>
        <v>117</v>
      </c>
      <c r="T56">
        <f t="shared" si="11"/>
        <v>118</v>
      </c>
      <c r="U56">
        <f t="shared" si="11"/>
        <v>119</v>
      </c>
      <c r="V56">
        <f t="shared" si="11"/>
        <v>120</v>
      </c>
      <c r="AH56" t="s">
        <v>194</v>
      </c>
      <c r="AI56" t="s">
        <v>214</v>
      </c>
      <c r="AJ56" t="s">
        <v>195</v>
      </c>
      <c r="AK56" t="s">
        <v>196</v>
      </c>
      <c r="AL56" t="s">
        <v>206</v>
      </c>
      <c r="AM56" t="s">
        <v>207</v>
      </c>
      <c r="AN56" s="2">
        <f t="shared" si="1"/>
        <v>54</v>
      </c>
    </row>
    <row r="57" spans="1:40" ht="14.25" customHeight="1">
      <c r="A57" t="str">
        <f t="shared" si="12"/>
        <v>Gross Inland Deliveries (observed)</v>
      </c>
      <c r="B57">
        <f t="shared" si="13"/>
        <v>7</v>
      </c>
      <c r="C57">
        <f t="shared" ref="C57:Q57" si="19">C15</f>
        <v>121</v>
      </c>
      <c r="D57">
        <f t="shared" si="19"/>
        <v>122</v>
      </c>
      <c r="E57">
        <f t="shared" si="19"/>
        <v>123</v>
      </c>
      <c r="F57">
        <f t="shared" si="19"/>
        <v>124</v>
      </c>
      <c r="G57">
        <f t="shared" si="19"/>
        <v>125</v>
      </c>
      <c r="H57">
        <f t="shared" si="19"/>
        <v>126</v>
      </c>
      <c r="I57">
        <f t="shared" si="19"/>
        <v>127</v>
      </c>
      <c r="J57">
        <f t="shared" si="19"/>
        <v>128</v>
      </c>
      <c r="K57">
        <f t="shared" si="19"/>
        <v>129</v>
      </c>
      <c r="L57">
        <f t="shared" si="19"/>
        <v>130</v>
      </c>
      <c r="M57">
        <f t="shared" si="19"/>
        <v>131</v>
      </c>
      <c r="N57">
        <f t="shared" si="19"/>
        <v>132</v>
      </c>
      <c r="O57">
        <f t="shared" si="19"/>
        <v>133</v>
      </c>
      <c r="P57">
        <f t="shared" si="19"/>
        <v>134</v>
      </c>
      <c r="Q57">
        <f t="shared" si="19"/>
        <v>135</v>
      </c>
      <c r="R57">
        <f t="shared" si="11"/>
        <v>136</v>
      </c>
      <c r="S57">
        <f t="shared" si="11"/>
        <v>137</v>
      </c>
      <c r="T57">
        <f t="shared" si="11"/>
        <v>138</v>
      </c>
      <c r="U57">
        <f t="shared" si="11"/>
        <v>139</v>
      </c>
      <c r="V57">
        <f t="shared" si="11"/>
        <v>140</v>
      </c>
      <c r="AH57" t="s">
        <v>194</v>
      </c>
      <c r="AI57" t="s">
        <v>214</v>
      </c>
      <c r="AJ57" t="s">
        <v>195</v>
      </c>
      <c r="AK57" t="s">
        <v>196</v>
      </c>
      <c r="AL57" t="s">
        <v>206</v>
      </c>
      <c r="AM57" t="s">
        <v>208</v>
      </c>
      <c r="AN57" s="2">
        <f t="shared" si="1"/>
        <v>55</v>
      </c>
    </row>
    <row r="58" spans="1:40" ht="14.25" customHeight="1">
      <c r="A58" t="str">
        <f t="shared" si="12"/>
        <v>TOTAL STOCKS on NATIONAL TERRITORY</v>
      </c>
      <c r="AH58" t="s">
        <v>194</v>
      </c>
      <c r="AI58" t="s">
        <v>214</v>
      </c>
      <c r="AJ58" t="s">
        <v>195</v>
      </c>
      <c r="AK58" t="s">
        <v>196</v>
      </c>
      <c r="AL58" t="s">
        <v>209</v>
      </c>
      <c r="AM58" t="s">
        <v>207</v>
      </c>
      <c r="AN58" s="2">
        <f t="shared" si="1"/>
        <v>56</v>
      </c>
    </row>
    <row r="59" spans="1:40" ht="14.25" customHeight="1">
      <c r="A59" t="str">
        <f t="shared" si="12"/>
        <v>Total stocks on national territory - Opening</v>
      </c>
      <c r="B59">
        <f>B17</f>
        <v>8</v>
      </c>
      <c r="C59">
        <f t="shared" ref="C59:Q59" si="20">C17</f>
        <v>141</v>
      </c>
      <c r="D59">
        <f t="shared" si="20"/>
        <v>142</v>
      </c>
      <c r="E59">
        <f t="shared" si="20"/>
        <v>143</v>
      </c>
      <c r="F59">
        <f t="shared" si="20"/>
        <v>144</v>
      </c>
      <c r="G59">
        <f t="shared" si="20"/>
        <v>145</v>
      </c>
      <c r="H59">
        <f t="shared" si="20"/>
        <v>146</v>
      </c>
      <c r="I59">
        <f t="shared" si="20"/>
        <v>147</v>
      </c>
      <c r="J59">
        <f t="shared" si="20"/>
        <v>148</v>
      </c>
      <c r="K59">
        <f t="shared" si="20"/>
        <v>149</v>
      </c>
      <c r="L59">
        <f t="shared" si="20"/>
        <v>150</v>
      </c>
      <c r="M59">
        <f t="shared" si="20"/>
        <v>151</v>
      </c>
      <c r="N59">
        <f t="shared" si="20"/>
        <v>152</v>
      </c>
      <c r="O59">
        <f t="shared" si="20"/>
        <v>153</v>
      </c>
      <c r="P59">
        <f t="shared" si="20"/>
        <v>154</v>
      </c>
      <c r="Q59">
        <f t="shared" si="20"/>
        <v>155</v>
      </c>
      <c r="R59">
        <f t="shared" si="11"/>
        <v>156</v>
      </c>
      <c r="S59">
        <f t="shared" si="11"/>
        <v>157</v>
      </c>
      <c r="T59">
        <f t="shared" si="11"/>
        <v>158</v>
      </c>
      <c r="U59">
        <f t="shared" si="11"/>
        <v>159</v>
      </c>
      <c r="V59">
        <f t="shared" si="11"/>
        <v>160</v>
      </c>
      <c r="AH59" t="s">
        <v>194</v>
      </c>
      <c r="AI59" t="s">
        <v>214</v>
      </c>
      <c r="AJ59" t="s">
        <v>195</v>
      </c>
      <c r="AK59" t="s">
        <v>196</v>
      </c>
      <c r="AL59" t="s">
        <v>209</v>
      </c>
      <c r="AM59" t="s">
        <v>210</v>
      </c>
      <c r="AN59" s="2">
        <f t="shared" si="1"/>
        <v>57</v>
      </c>
    </row>
    <row r="60" spans="1:40" ht="14.25" customHeight="1">
      <c r="A60" t="str">
        <f t="shared" si="12"/>
        <v>Total stocks on national territory - closing</v>
      </c>
      <c r="B60">
        <f>B18</f>
        <v>9</v>
      </c>
      <c r="C60">
        <f t="shared" ref="C60:Q60" si="21">C18</f>
        <v>161</v>
      </c>
      <c r="D60">
        <f t="shared" si="21"/>
        <v>162</v>
      </c>
      <c r="E60">
        <f t="shared" si="21"/>
        <v>163</v>
      </c>
      <c r="F60">
        <f t="shared" si="21"/>
        <v>164</v>
      </c>
      <c r="G60">
        <f t="shared" si="21"/>
        <v>165</v>
      </c>
      <c r="H60">
        <f t="shared" si="21"/>
        <v>166</v>
      </c>
      <c r="I60">
        <f t="shared" si="21"/>
        <v>167</v>
      </c>
      <c r="J60">
        <f t="shared" si="21"/>
        <v>168</v>
      </c>
      <c r="K60">
        <f t="shared" si="21"/>
        <v>169</v>
      </c>
      <c r="L60">
        <f t="shared" si="21"/>
        <v>170</v>
      </c>
      <c r="M60">
        <f t="shared" si="21"/>
        <v>171</v>
      </c>
      <c r="N60">
        <f t="shared" si="21"/>
        <v>172</v>
      </c>
      <c r="O60">
        <f t="shared" si="21"/>
        <v>173</v>
      </c>
      <c r="P60">
        <f t="shared" si="21"/>
        <v>174</v>
      </c>
      <c r="Q60">
        <f t="shared" si="21"/>
        <v>175</v>
      </c>
      <c r="R60">
        <f t="shared" si="11"/>
        <v>176</v>
      </c>
      <c r="S60">
        <f t="shared" si="11"/>
        <v>177</v>
      </c>
      <c r="T60">
        <f t="shared" si="11"/>
        <v>178</v>
      </c>
      <c r="U60">
        <f t="shared" si="11"/>
        <v>179</v>
      </c>
      <c r="V60">
        <f t="shared" si="11"/>
        <v>180</v>
      </c>
      <c r="AH60" t="s">
        <v>194</v>
      </c>
      <c r="AI60" t="s">
        <v>214</v>
      </c>
      <c r="AJ60" t="s">
        <v>195</v>
      </c>
      <c r="AK60" t="s">
        <v>196</v>
      </c>
      <c r="AL60" t="s">
        <v>209</v>
      </c>
      <c r="AM60" t="s">
        <v>208</v>
      </c>
      <c r="AN60" s="2">
        <f t="shared" si="1"/>
        <v>58</v>
      </c>
    </row>
    <row r="61" spans="1:40" ht="14.25" customHeight="1">
      <c r="AH61" t="s">
        <v>194</v>
      </c>
      <c r="AI61" t="s">
        <v>214</v>
      </c>
      <c r="AJ61" t="s">
        <v>195</v>
      </c>
      <c r="AK61" t="s">
        <v>196</v>
      </c>
      <c r="AL61" t="s">
        <v>211</v>
      </c>
      <c r="AM61" t="s">
        <v>195</v>
      </c>
      <c r="AN61" s="2">
        <f t="shared" si="1"/>
        <v>59</v>
      </c>
    </row>
    <row r="62" spans="1:40" ht="14.25" customHeight="1">
      <c r="AH62" t="s">
        <v>194</v>
      </c>
      <c r="AI62" t="s">
        <v>214</v>
      </c>
      <c r="AJ62" t="s">
        <v>195</v>
      </c>
      <c r="AK62" t="s">
        <v>196</v>
      </c>
      <c r="AL62" t="s">
        <v>212</v>
      </c>
      <c r="AM62" t="s">
        <v>195</v>
      </c>
      <c r="AN62" s="2">
        <f t="shared" si="1"/>
        <v>60</v>
      </c>
    </row>
    <row r="63" spans="1:40" ht="14.25" customHeight="1">
      <c r="AH63" t="s">
        <v>194</v>
      </c>
      <c r="AI63" t="s">
        <v>215</v>
      </c>
      <c r="AJ63" t="s">
        <v>195</v>
      </c>
      <c r="AK63" s="243" t="s">
        <v>196</v>
      </c>
      <c r="AL63" s="243" t="s">
        <v>197</v>
      </c>
      <c r="AM63" s="243" t="s">
        <v>195</v>
      </c>
      <c r="AN63" s="2">
        <f t="shared" si="1"/>
        <v>61</v>
      </c>
    </row>
    <row r="64" spans="1:40" ht="14.25" customHeight="1">
      <c r="AH64" t="s">
        <v>194</v>
      </c>
      <c r="AI64" t="s">
        <v>215</v>
      </c>
      <c r="AJ64" t="s">
        <v>195</v>
      </c>
      <c r="AK64" t="s">
        <v>196</v>
      </c>
      <c r="AL64" t="s">
        <v>198</v>
      </c>
      <c r="AM64" t="s">
        <v>195</v>
      </c>
      <c r="AN64" s="2">
        <f t="shared" si="1"/>
        <v>62</v>
      </c>
    </row>
    <row r="65" spans="34:40" ht="14.25" customHeight="1">
      <c r="AH65" t="s">
        <v>194</v>
      </c>
      <c r="AI65" t="s">
        <v>215</v>
      </c>
      <c r="AJ65" t="s">
        <v>195</v>
      </c>
      <c r="AK65" t="s">
        <v>196</v>
      </c>
      <c r="AL65" t="s">
        <v>199</v>
      </c>
      <c r="AM65" t="s">
        <v>195</v>
      </c>
      <c r="AN65" s="2">
        <f t="shared" si="1"/>
        <v>63</v>
      </c>
    </row>
    <row r="66" spans="34:40" ht="14.25" customHeight="1">
      <c r="AH66" t="s">
        <v>194</v>
      </c>
      <c r="AI66" t="s">
        <v>215</v>
      </c>
      <c r="AJ66" t="s">
        <v>195</v>
      </c>
      <c r="AK66" t="s">
        <v>196</v>
      </c>
      <c r="AL66" t="s">
        <v>200</v>
      </c>
      <c r="AM66" t="s">
        <v>195</v>
      </c>
      <c r="AN66" s="2">
        <f t="shared" si="1"/>
        <v>64</v>
      </c>
    </row>
    <row r="67" spans="34:40" ht="14.25" customHeight="1">
      <c r="AH67" t="s">
        <v>194</v>
      </c>
      <c r="AI67" t="s">
        <v>215</v>
      </c>
      <c r="AJ67" t="s">
        <v>195</v>
      </c>
      <c r="AK67" t="s">
        <v>196</v>
      </c>
      <c r="AL67" t="s">
        <v>201</v>
      </c>
      <c r="AM67" t="s">
        <v>195</v>
      </c>
      <c r="AN67" s="2">
        <f t="shared" si="1"/>
        <v>65</v>
      </c>
    </row>
    <row r="68" spans="34:40" ht="14.25" customHeight="1">
      <c r="AH68" t="s">
        <v>194</v>
      </c>
      <c r="AI68" t="s">
        <v>215</v>
      </c>
      <c r="AJ68" t="s">
        <v>195</v>
      </c>
      <c r="AK68" t="s">
        <v>196</v>
      </c>
      <c r="AL68" t="s">
        <v>202</v>
      </c>
      <c r="AM68" t="s">
        <v>195</v>
      </c>
      <c r="AN68" s="2">
        <f t="shared" si="1"/>
        <v>66</v>
      </c>
    </row>
    <row r="69" spans="34:40" ht="14.25" customHeight="1">
      <c r="AH69" t="s">
        <v>194</v>
      </c>
      <c r="AI69" t="s">
        <v>215</v>
      </c>
      <c r="AJ69" t="s">
        <v>195</v>
      </c>
      <c r="AK69" t="s">
        <v>196</v>
      </c>
      <c r="AL69" t="s">
        <v>203</v>
      </c>
      <c r="AM69" t="s">
        <v>195</v>
      </c>
      <c r="AN69" s="2">
        <f t="shared" ref="AN69:AN132" si="22">AN68+1</f>
        <v>67</v>
      </c>
    </row>
    <row r="70" spans="34:40" ht="14.25" customHeight="1">
      <c r="AH70" t="s">
        <v>194</v>
      </c>
      <c r="AI70" t="s">
        <v>215</v>
      </c>
      <c r="AJ70" t="s">
        <v>195</v>
      </c>
      <c r="AK70" t="s">
        <v>196</v>
      </c>
      <c r="AL70" t="s">
        <v>204</v>
      </c>
      <c r="AM70" t="s">
        <v>195</v>
      </c>
      <c r="AN70" s="2">
        <f t="shared" si="22"/>
        <v>68</v>
      </c>
    </row>
    <row r="71" spans="34:40" ht="14.25" customHeight="1">
      <c r="AH71" t="s">
        <v>194</v>
      </c>
      <c r="AI71" t="s">
        <v>215</v>
      </c>
      <c r="AJ71" t="s">
        <v>195</v>
      </c>
      <c r="AN71" s="2">
        <f t="shared" si="22"/>
        <v>69</v>
      </c>
    </row>
    <row r="72" spans="34:40" ht="14.25" customHeight="1">
      <c r="AH72" t="s">
        <v>194</v>
      </c>
      <c r="AI72" t="s">
        <v>215</v>
      </c>
      <c r="AJ72" t="s">
        <v>195</v>
      </c>
      <c r="AN72" s="2">
        <f t="shared" si="22"/>
        <v>70</v>
      </c>
    </row>
    <row r="73" spans="34:40" ht="14.25" customHeight="1">
      <c r="AH73" t="s">
        <v>194</v>
      </c>
      <c r="AI73" t="s">
        <v>215</v>
      </c>
      <c r="AJ73" t="s">
        <v>195</v>
      </c>
      <c r="AN73" s="2">
        <f t="shared" si="22"/>
        <v>71</v>
      </c>
    </row>
    <row r="74" spans="34:40" ht="14.25" customHeight="1">
      <c r="AH74" t="s">
        <v>194</v>
      </c>
      <c r="AI74" t="s">
        <v>215</v>
      </c>
      <c r="AJ74" t="s">
        <v>195</v>
      </c>
      <c r="AN74" s="2">
        <f t="shared" si="22"/>
        <v>72</v>
      </c>
    </row>
    <row r="75" spans="34:40" ht="14.25" customHeight="1">
      <c r="AH75" t="s">
        <v>194</v>
      </c>
      <c r="AI75" t="s">
        <v>215</v>
      </c>
      <c r="AJ75" t="s">
        <v>195</v>
      </c>
      <c r="AK75" t="s">
        <v>196</v>
      </c>
      <c r="AL75" t="s">
        <v>205</v>
      </c>
      <c r="AM75" t="s">
        <v>195</v>
      </c>
      <c r="AN75" s="2">
        <f t="shared" si="22"/>
        <v>73</v>
      </c>
    </row>
    <row r="76" spans="34:40" ht="14.25" customHeight="1">
      <c r="AH76" t="s">
        <v>194</v>
      </c>
      <c r="AI76" t="s">
        <v>215</v>
      </c>
      <c r="AJ76" t="s">
        <v>195</v>
      </c>
      <c r="AK76" t="s">
        <v>196</v>
      </c>
      <c r="AL76" t="s">
        <v>206</v>
      </c>
      <c r="AM76" t="s">
        <v>207</v>
      </c>
      <c r="AN76" s="2">
        <f t="shared" si="22"/>
        <v>74</v>
      </c>
    </row>
    <row r="77" spans="34:40" ht="14.25" customHeight="1">
      <c r="AH77" t="s">
        <v>194</v>
      </c>
      <c r="AI77" t="s">
        <v>215</v>
      </c>
      <c r="AJ77" t="s">
        <v>195</v>
      </c>
      <c r="AK77" t="s">
        <v>196</v>
      </c>
      <c r="AL77" t="s">
        <v>206</v>
      </c>
      <c r="AM77" t="s">
        <v>208</v>
      </c>
      <c r="AN77" s="2">
        <f t="shared" si="22"/>
        <v>75</v>
      </c>
    </row>
    <row r="78" spans="34:40" ht="14.25" customHeight="1">
      <c r="AH78" t="s">
        <v>194</v>
      </c>
      <c r="AI78" t="s">
        <v>215</v>
      </c>
      <c r="AJ78" t="s">
        <v>195</v>
      </c>
      <c r="AK78" t="s">
        <v>196</v>
      </c>
      <c r="AL78" t="s">
        <v>209</v>
      </c>
      <c r="AM78" t="s">
        <v>207</v>
      </c>
      <c r="AN78" s="2">
        <f t="shared" si="22"/>
        <v>76</v>
      </c>
    </row>
    <row r="79" spans="34:40" ht="14.25" customHeight="1">
      <c r="AH79" t="s">
        <v>194</v>
      </c>
      <c r="AI79" t="s">
        <v>215</v>
      </c>
      <c r="AJ79" t="s">
        <v>195</v>
      </c>
      <c r="AK79" t="s">
        <v>196</v>
      </c>
      <c r="AL79" t="s">
        <v>209</v>
      </c>
      <c r="AM79" t="s">
        <v>210</v>
      </c>
      <c r="AN79" s="2">
        <f t="shared" si="22"/>
        <v>77</v>
      </c>
    </row>
    <row r="80" spans="34:40" ht="14.25" customHeight="1">
      <c r="AH80" t="s">
        <v>194</v>
      </c>
      <c r="AI80" t="s">
        <v>215</v>
      </c>
      <c r="AJ80" t="s">
        <v>195</v>
      </c>
      <c r="AK80" t="s">
        <v>196</v>
      </c>
      <c r="AL80" t="s">
        <v>209</v>
      </c>
      <c r="AM80" t="s">
        <v>208</v>
      </c>
      <c r="AN80" s="2">
        <f t="shared" si="22"/>
        <v>78</v>
      </c>
    </row>
    <row r="81" spans="34:40" ht="14.25" customHeight="1">
      <c r="AH81" t="s">
        <v>194</v>
      </c>
      <c r="AI81" t="s">
        <v>215</v>
      </c>
      <c r="AJ81" t="s">
        <v>195</v>
      </c>
      <c r="AK81" t="s">
        <v>196</v>
      </c>
      <c r="AL81" t="s">
        <v>211</v>
      </c>
      <c r="AM81" t="s">
        <v>195</v>
      </c>
      <c r="AN81" s="2">
        <f t="shared" si="22"/>
        <v>79</v>
      </c>
    </row>
    <row r="82" spans="34:40" ht="14.25" customHeight="1">
      <c r="AH82" t="s">
        <v>194</v>
      </c>
      <c r="AI82" t="s">
        <v>215</v>
      </c>
      <c r="AJ82" t="s">
        <v>195</v>
      </c>
      <c r="AK82" t="s">
        <v>196</v>
      </c>
      <c r="AL82" t="s">
        <v>212</v>
      </c>
      <c r="AM82" t="s">
        <v>195</v>
      </c>
      <c r="AN82" s="2">
        <f t="shared" si="22"/>
        <v>80</v>
      </c>
    </row>
    <row r="83" spans="34:40" ht="14.25" customHeight="1">
      <c r="AH83" t="s">
        <v>194</v>
      </c>
      <c r="AI83" t="s">
        <v>196</v>
      </c>
      <c r="AJ83" t="s">
        <v>195</v>
      </c>
      <c r="AK83" s="243" t="s">
        <v>196</v>
      </c>
      <c r="AL83" s="243" t="s">
        <v>197</v>
      </c>
      <c r="AM83" s="243" t="s">
        <v>195</v>
      </c>
      <c r="AN83" s="2">
        <f t="shared" si="22"/>
        <v>81</v>
      </c>
    </row>
    <row r="84" spans="34:40" ht="14.25" customHeight="1">
      <c r="AH84" t="s">
        <v>194</v>
      </c>
      <c r="AI84" t="s">
        <v>196</v>
      </c>
      <c r="AJ84" t="s">
        <v>195</v>
      </c>
      <c r="AK84" t="s">
        <v>196</v>
      </c>
      <c r="AL84" t="s">
        <v>198</v>
      </c>
      <c r="AM84" t="s">
        <v>195</v>
      </c>
      <c r="AN84" s="2">
        <f t="shared" si="22"/>
        <v>82</v>
      </c>
    </row>
    <row r="85" spans="34:40" ht="14.25" customHeight="1">
      <c r="AH85" t="s">
        <v>194</v>
      </c>
      <c r="AI85" t="s">
        <v>196</v>
      </c>
      <c r="AJ85" t="s">
        <v>195</v>
      </c>
      <c r="AK85" t="s">
        <v>196</v>
      </c>
      <c r="AL85" t="s">
        <v>199</v>
      </c>
      <c r="AM85" t="s">
        <v>195</v>
      </c>
      <c r="AN85" s="2">
        <f t="shared" si="22"/>
        <v>83</v>
      </c>
    </row>
    <row r="86" spans="34:40" ht="14.25" customHeight="1">
      <c r="AH86" t="s">
        <v>194</v>
      </c>
      <c r="AI86" t="s">
        <v>196</v>
      </c>
      <c r="AJ86" t="s">
        <v>195</v>
      </c>
      <c r="AK86" t="s">
        <v>196</v>
      </c>
      <c r="AL86" t="s">
        <v>200</v>
      </c>
      <c r="AM86" t="s">
        <v>195</v>
      </c>
      <c r="AN86" s="2">
        <f t="shared" si="22"/>
        <v>84</v>
      </c>
    </row>
    <row r="87" spans="34:40" ht="14.25" customHeight="1">
      <c r="AH87" t="s">
        <v>194</v>
      </c>
      <c r="AI87" t="s">
        <v>196</v>
      </c>
      <c r="AJ87" t="s">
        <v>195</v>
      </c>
      <c r="AK87" t="s">
        <v>196</v>
      </c>
      <c r="AL87" t="s">
        <v>201</v>
      </c>
      <c r="AM87" t="s">
        <v>195</v>
      </c>
      <c r="AN87" s="2">
        <f t="shared" si="22"/>
        <v>85</v>
      </c>
    </row>
    <row r="88" spans="34:40" ht="14.25" customHeight="1">
      <c r="AH88" t="s">
        <v>194</v>
      </c>
      <c r="AI88" t="s">
        <v>196</v>
      </c>
      <c r="AJ88" t="s">
        <v>195</v>
      </c>
      <c r="AK88" t="s">
        <v>196</v>
      </c>
      <c r="AL88" t="s">
        <v>202</v>
      </c>
      <c r="AM88" t="s">
        <v>195</v>
      </c>
      <c r="AN88" s="2">
        <f t="shared" si="22"/>
        <v>86</v>
      </c>
    </row>
    <row r="89" spans="34:40" ht="14.25" customHeight="1">
      <c r="AH89" t="s">
        <v>194</v>
      </c>
      <c r="AI89" t="s">
        <v>196</v>
      </c>
      <c r="AJ89" t="s">
        <v>195</v>
      </c>
      <c r="AK89" t="s">
        <v>196</v>
      </c>
      <c r="AL89" t="s">
        <v>203</v>
      </c>
      <c r="AM89" t="s">
        <v>195</v>
      </c>
      <c r="AN89" s="2">
        <f t="shared" si="22"/>
        <v>87</v>
      </c>
    </row>
    <row r="90" spans="34:40" ht="14.25" customHeight="1">
      <c r="AH90" t="s">
        <v>194</v>
      </c>
      <c r="AI90" t="s">
        <v>196</v>
      </c>
      <c r="AJ90" t="s">
        <v>195</v>
      </c>
      <c r="AK90" t="s">
        <v>196</v>
      </c>
      <c r="AL90" t="s">
        <v>204</v>
      </c>
      <c r="AM90" t="s">
        <v>195</v>
      </c>
      <c r="AN90" s="2">
        <f t="shared" si="22"/>
        <v>88</v>
      </c>
    </row>
    <row r="91" spans="34:40" ht="14.25" customHeight="1">
      <c r="AH91" t="s">
        <v>194</v>
      </c>
      <c r="AI91" t="s">
        <v>196</v>
      </c>
      <c r="AJ91" t="s">
        <v>195</v>
      </c>
      <c r="AN91" s="2">
        <f t="shared" si="22"/>
        <v>89</v>
      </c>
    </row>
    <row r="92" spans="34:40" ht="14.25" customHeight="1">
      <c r="AH92" t="s">
        <v>194</v>
      </c>
      <c r="AI92" t="s">
        <v>196</v>
      </c>
      <c r="AJ92" t="s">
        <v>195</v>
      </c>
      <c r="AN92" s="2">
        <f t="shared" si="22"/>
        <v>90</v>
      </c>
    </row>
    <row r="93" spans="34:40" ht="14.25" customHeight="1">
      <c r="AH93" t="s">
        <v>194</v>
      </c>
      <c r="AI93" t="s">
        <v>196</v>
      </c>
      <c r="AJ93" t="s">
        <v>195</v>
      </c>
      <c r="AN93" s="2">
        <f t="shared" si="22"/>
        <v>91</v>
      </c>
    </row>
    <row r="94" spans="34:40" ht="14.25" customHeight="1">
      <c r="AH94" t="s">
        <v>194</v>
      </c>
      <c r="AI94" t="s">
        <v>196</v>
      </c>
      <c r="AJ94" t="s">
        <v>195</v>
      </c>
      <c r="AN94" s="2">
        <f t="shared" si="22"/>
        <v>92</v>
      </c>
    </row>
    <row r="95" spans="34:40" ht="14.25" customHeight="1">
      <c r="AH95" t="s">
        <v>194</v>
      </c>
      <c r="AI95" t="s">
        <v>196</v>
      </c>
      <c r="AJ95" t="s">
        <v>195</v>
      </c>
      <c r="AK95" t="s">
        <v>196</v>
      </c>
      <c r="AL95" t="s">
        <v>205</v>
      </c>
      <c r="AM95" t="s">
        <v>195</v>
      </c>
      <c r="AN95" s="2">
        <f t="shared" si="22"/>
        <v>93</v>
      </c>
    </row>
    <row r="96" spans="34:40" ht="14.25" customHeight="1">
      <c r="AH96" t="s">
        <v>194</v>
      </c>
      <c r="AI96" t="s">
        <v>196</v>
      </c>
      <c r="AJ96" t="s">
        <v>195</v>
      </c>
      <c r="AK96" t="s">
        <v>196</v>
      </c>
      <c r="AL96" t="s">
        <v>206</v>
      </c>
      <c r="AM96" t="s">
        <v>207</v>
      </c>
      <c r="AN96" s="2">
        <f t="shared" si="22"/>
        <v>94</v>
      </c>
    </row>
    <row r="97" spans="34:40" ht="14.25" customHeight="1">
      <c r="AH97" t="s">
        <v>194</v>
      </c>
      <c r="AI97" t="s">
        <v>196</v>
      </c>
      <c r="AJ97" t="s">
        <v>195</v>
      </c>
      <c r="AK97" t="s">
        <v>196</v>
      </c>
      <c r="AL97" t="s">
        <v>206</v>
      </c>
      <c r="AM97" t="s">
        <v>208</v>
      </c>
      <c r="AN97" s="2">
        <f t="shared" si="22"/>
        <v>95</v>
      </c>
    </row>
    <row r="98" spans="34:40" ht="14.25" customHeight="1">
      <c r="AH98" t="s">
        <v>194</v>
      </c>
      <c r="AI98" t="s">
        <v>196</v>
      </c>
      <c r="AJ98" t="s">
        <v>195</v>
      </c>
      <c r="AK98" t="s">
        <v>196</v>
      </c>
      <c r="AL98" t="s">
        <v>209</v>
      </c>
      <c r="AM98" t="s">
        <v>207</v>
      </c>
      <c r="AN98" s="2">
        <f t="shared" si="22"/>
        <v>96</v>
      </c>
    </row>
    <row r="99" spans="34:40" ht="14.25" customHeight="1">
      <c r="AH99" t="s">
        <v>194</v>
      </c>
      <c r="AI99" t="s">
        <v>196</v>
      </c>
      <c r="AJ99" t="s">
        <v>195</v>
      </c>
      <c r="AK99" t="s">
        <v>196</v>
      </c>
      <c r="AL99" t="s">
        <v>209</v>
      </c>
      <c r="AM99" t="s">
        <v>210</v>
      </c>
      <c r="AN99" s="2">
        <f t="shared" si="22"/>
        <v>97</v>
      </c>
    </row>
    <row r="100" spans="34:40" ht="14.25" customHeight="1">
      <c r="AH100" t="s">
        <v>194</v>
      </c>
      <c r="AI100" t="s">
        <v>196</v>
      </c>
      <c r="AJ100" t="s">
        <v>195</v>
      </c>
      <c r="AK100" t="s">
        <v>196</v>
      </c>
      <c r="AL100" t="s">
        <v>209</v>
      </c>
      <c r="AM100" t="s">
        <v>208</v>
      </c>
      <c r="AN100" s="2">
        <f t="shared" si="22"/>
        <v>98</v>
      </c>
    </row>
    <row r="101" spans="34:40" ht="14.25" customHeight="1">
      <c r="AH101" t="s">
        <v>194</v>
      </c>
      <c r="AI101" t="s">
        <v>196</v>
      </c>
      <c r="AJ101" t="s">
        <v>195</v>
      </c>
      <c r="AK101" t="s">
        <v>196</v>
      </c>
      <c r="AL101" t="s">
        <v>211</v>
      </c>
      <c r="AM101" t="s">
        <v>195</v>
      </c>
      <c r="AN101" s="2">
        <f t="shared" si="22"/>
        <v>99</v>
      </c>
    </row>
    <row r="102" spans="34:40" ht="14.25" customHeight="1">
      <c r="AH102" t="s">
        <v>194</v>
      </c>
      <c r="AI102" t="s">
        <v>196</v>
      </c>
      <c r="AJ102" t="s">
        <v>195</v>
      </c>
      <c r="AK102" t="s">
        <v>196</v>
      </c>
      <c r="AL102" t="s">
        <v>212</v>
      </c>
      <c r="AM102" t="s">
        <v>195</v>
      </c>
      <c r="AN102" s="2">
        <f t="shared" si="22"/>
        <v>100</v>
      </c>
    </row>
    <row r="103" spans="34:40" ht="14.25" customHeight="1">
      <c r="AH103" t="s">
        <v>194</v>
      </c>
      <c r="AI103" t="s">
        <v>216</v>
      </c>
      <c r="AJ103" t="s">
        <v>195</v>
      </c>
      <c r="AK103" s="243" t="s">
        <v>196</v>
      </c>
      <c r="AL103" s="243" t="s">
        <v>197</v>
      </c>
      <c r="AM103" s="243" t="s">
        <v>195</v>
      </c>
      <c r="AN103" s="2">
        <f t="shared" si="22"/>
        <v>101</v>
      </c>
    </row>
    <row r="104" spans="34:40" ht="14.25" customHeight="1">
      <c r="AH104" t="s">
        <v>194</v>
      </c>
      <c r="AI104" t="s">
        <v>216</v>
      </c>
      <c r="AJ104" t="s">
        <v>195</v>
      </c>
      <c r="AK104" t="s">
        <v>196</v>
      </c>
      <c r="AL104" t="s">
        <v>198</v>
      </c>
      <c r="AM104" t="s">
        <v>195</v>
      </c>
      <c r="AN104" s="2">
        <f t="shared" si="22"/>
        <v>102</v>
      </c>
    </row>
    <row r="105" spans="34:40" ht="14.25" customHeight="1">
      <c r="AH105" t="s">
        <v>194</v>
      </c>
      <c r="AI105" t="s">
        <v>216</v>
      </c>
      <c r="AJ105" t="s">
        <v>195</v>
      </c>
      <c r="AK105" t="s">
        <v>196</v>
      </c>
      <c r="AL105" t="s">
        <v>199</v>
      </c>
      <c r="AM105" t="s">
        <v>195</v>
      </c>
      <c r="AN105" s="2">
        <f t="shared" si="22"/>
        <v>103</v>
      </c>
    </row>
    <row r="106" spans="34:40" ht="14.25" customHeight="1">
      <c r="AH106" t="s">
        <v>194</v>
      </c>
      <c r="AI106" t="s">
        <v>216</v>
      </c>
      <c r="AJ106" t="s">
        <v>195</v>
      </c>
      <c r="AK106" t="s">
        <v>196</v>
      </c>
      <c r="AL106" t="s">
        <v>200</v>
      </c>
      <c r="AM106" t="s">
        <v>195</v>
      </c>
      <c r="AN106" s="2">
        <f t="shared" si="22"/>
        <v>104</v>
      </c>
    </row>
    <row r="107" spans="34:40" ht="14.25" customHeight="1">
      <c r="AH107" t="s">
        <v>194</v>
      </c>
      <c r="AI107" t="s">
        <v>216</v>
      </c>
      <c r="AJ107" t="s">
        <v>195</v>
      </c>
      <c r="AK107" t="s">
        <v>196</v>
      </c>
      <c r="AL107" t="s">
        <v>201</v>
      </c>
      <c r="AM107" t="s">
        <v>195</v>
      </c>
      <c r="AN107" s="2">
        <f t="shared" si="22"/>
        <v>105</v>
      </c>
    </row>
    <row r="108" spans="34:40" ht="14.25" customHeight="1">
      <c r="AH108" t="s">
        <v>194</v>
      </c>
      <c r="AI108" t="s">
        <v>216</v>
      </c>
      <c r="AJ108" t="s">
        <v>195</v>
      </c>
      <c r="AK108" t="s">
        <v>196</v>
      </c>
      <c r="AL108" t="s">
        <v>202</v>
      </c>
      <c r="AM108" t="s">
        <v>195</v>
      </c>
      <c r="AN108" s="2">
        <f t="shared" si="22"/>
        <v>106</v>
      </c>
    </row>
    <row r="109" spans="34:40" ht="14.25" customHeight="1">
      <c r="AH109" t="s">
        <v>194</v>
      </c>
      <c r="AI109" t="s">
        <v>216</v>
      </c>
      <c r="AJ109" t="s">
        <v>195</v>
      </c>
      <c r="AK109" t="s">
        <v>196</v>
      </c>
      <c r="AL109" t="s">
        <v>203</v>
      </c>
      <c r="AM109" t="s">
        <v>195</v>
      </c>
      <c r="AN109" s="2">
        <f t="shared" si="22"/>
        <v>107</v>
      </c>
    </row>
    <row r="110" spans="34:40" ht="14.25" customHeight="1">
      <c r="AH110" t="s">
        <v>194</v>
      </c>
      <c r="AI110" t="s">
        <v>216</v>
      </c>
      <c r="AJ110" t="s">
        <v>195</v>
      </c>
      <c r="AK110" t="s">
        <v>196</v>
      </c>
      <c r="AL110" t="s">
        <v>204</v>
      </c>
      <c r="AM110" t="s">
        <v>195</v>
      </c>
      <c r="AN110" s="2">
        <f t="shared" si="22"/>
        <v>108</v>
      </c>
    </row>
    <row r="111" spans="34:40" ht="14.25" customHeight="1">
      <c r="AH111" t="s">
        <v>194</v>
      </c>
      <c r="AI111" t="s">
        <v>216</v>
      </c>
      <c r="AJ111" t="s">
        <v>195</v>
      </c>
      <c r="AN111" s="2">
        <f t="shared" si="22"/>
        <v>109</v>
      </c>
    </row>
    <row r="112" spans="34:40" ht="14.25" customHeight="1">
      <c r="AH112" t="s">
        <v>194</v>
      </c>
      <c r="AI112" t="s">
        <v>216</v>
      </c>
      <c r="AJ112" t="s">
        <v>195</v>
      </c>
      <c r="AN112" s="2">
        <f t="shared" si="22"/>
        <v>110</v>
      </c>
    </row>
    <row r="113" spans="34:40" ht="14.25" customHeight="1">
      <c r="AH113" t="s">
        <v>194</v>
      </c>
      <c r="AI113" t="s">
        <v>216</v>
      </c>
      <c r="AJ113" t="s">
        <v>195</v>
      </c>
      <c r="AN113" s="2">
        <f t="shared" si="22"/>
        <v>111</v>
      </c>
    </row>
    <row r="114" spans="34:40" ht="14.25" customHeight="1">
      <c r="AH114" t="s">
        <v>194</v>
      </c>
      <c r="AI114" t="s">
        <v>216</v>
      </c>
      <c r="AJ114" t="s">
        <v>195</v>
      </c>
      <c r="AN114" s="2">
        <f t="shared" si="22"/>
        <v>112</v>
      </c>
    </row>
    <row r="115" spans="34:40" ht="14.25" customHeight="1">
      <c r="AH115" t="s">
        <v>194</v>
      </c>
      <c r="AI115" t="s">
        <v>216</v>
      </c>
      <c r="AJ115" t="s">
        <v>195</v>
      </c>
      <c r="AK115" t="s">
        <v>196</v>
      </c>
      <c r="AL115" t="s">
        <v>205</v>
      </c>
      <c r="AM115" t="s">
        <v>195</v>
      </c>
      <c r="AN115" s="2">
        <f t="shared" si="22"/>
        <v>113</v>
      </c>
    </row>
    <row r="116" spans="34:40" ht="14.25" customHeight="1">
      <c r="AH116" t="s">
        <v>194</v>
      </c>
      <c r="AI116" t="s">
        <v>216</v>
      </c>
      <c r="AJ116" t="s">
        <v>195</v>
      </c>
      <c r="AK116" t="s">
        <v>196</v>
      </c>
      <c r="AL116" t="s">
        <v>206</v>
      </c>
      <c r="AM116" t="s">
        <v>207</v>
      </c>
      <c r="AN116" s="2">
        <f t="shared" si="22"/>
        <v>114</v>
      </c>
    </row>
    <row r="117" spans="34:40" ht="14.25" customHeight="1">
      <c r="AH117" t="s">
        <v>194</v>
      </c>
      <c r="AI117" t="s">
        <v>216</v>
      </c>
      <c r="AJ117" t="s">
        <v>195</v>
      </c>
      <c r="AK117" t="s">
        <v>196</v>
      </c>
      <c r="AL117" t="s">
        <v>206</v>
      </c>
      <c r="AM117" t="s">
        <v>208</v>
      </c>
      <c r="AN117" s="2">
        <f t="shared" si="22"/>
        <v>115</v>
      </c>
    </row>
    <row r="118" spans="34:40" ht="14.25" customHeight="1">
      <c r="AH118" t="s">
        <v>194</v>
      </c>
      <c r="AI118" t="s">
        <v>216</v>
      </c>
      <c r="AJ118" t="s">
        <v>195</v>
      </c>
      <c r="AK118" t="s">
        <v>196</v>
      </c>
      <c r="AL118" t="s">
        <v>209</v>
      </c>
      <c r="AM118" t="s">
        <v>207</v>
      </c>
      <c r="AN118" s="2">
        <f t="shared" si="22"/>
        <v>116</v>
      </c>
    </row>
    <row r="119" spans="34:40" ht="14.25" customHeight="1">
      <c r="AH119" t="s">
        <v>194</v>
      </c>
      <c r="AI119" t="s">
        <v>216</v>
      </c>
      <c r="AJ119" t="s">
        <v>195</v>
      </c>
      <c r="AK119" t="s">
        <v>196</v>
      </c>
      <c r="AL119" t="s">
        <v>209</v>
      </c>
      <c r="AM119" t="s">
        <v>210</v>
      </c>
      <c r="AN119" s="2">
        <f t="shared" si="22"/>
        <v>117</v>
      </c>
    </row>
    <row r="120" spans="34:40" ht="14.25" customHeight="1">
      <c r="AH120" t="s">
        <v>194</v>
      </c>
      <c r="AI120" t="s">
        <v>216</v>
      </c>
      <c r="AJ120" t="s">
        <v>195</v>
      </c>
      <c r="AK120" t="s">
        <v>196</v>
      </c>
      <c r="AL120" t="s">
        <v>209</v>
      </c>
      <c r="AM120" t="s">
        <v>208</v>
      </c>
      <c r="AN120" s="2">
        <f t="shared" si="22"/>
        <v>118</v>
      </c>
    </row>
    <row r="121" spans="34:40" ht="14.25" customHeight="1">
      <c r="AH121" t="s">
        <v>194</v>
      </c>
      <c r="AI121" t="s">
        <v>216</v>
      </c>
      <c r="AJ121" t="s">
        <v>195</v>
      </c>
      <c r="AK121" t="s">
        <v>196</v>
      </c>
      <c r="AL121" t="s">
        <v>211</v>
      </c>
      <c r="AM121" t="s">
        <v>195</v>
      </c>
      <c r="AN121" s="2">
        <f t="shared" si="22"/>
        <v>119</v>
      </c>
    </row>
    <row r="122" spans="34:40" ht="14.25" customHeight="1">
      <c r="AH122" t="s">
        <v>194</v>
      </c>
      <c r="AI122" t="s">
        <v>216</v>
      </c>
      <c r="AJ122" t="s">
        <v>195</v>
      </c>
      <c r="AK122" t="s">
        <v>196</v>
      </c>
      <c r="AL122" t="s">
        <v>212</v>
      </c>
      <c r="AM122" t="s">
        <v>195</v>
      </c>
      <c r="AN122" s="2">
        <f t="shared" si="22"/>
        <v>120</v>
      </c>
    </row>
    <row r="123" spans="34:40" ht="14.25" customHeight="1">
      <c r="AH123" t="s">
        <v>194</v>
      </c>
      <c r="AI123" t="s">
        <v>217</v>
      </c>
      <c r="AJ123" t="s">
        <v>195</v>
      </c>
      <c r="AK123" s="243" t="s">
        <v>196</v>
      </c>
      <c r="AL123" s="243" t="s">
        <v>197</v>
      </c>
      <c r="AM123" s="243" t="s">
        <v>195</v>
      </c>
      <c r="AN123" s="2">
        <f t="shared" si="22"/>
        <v>121</v>
      </c>
    </row>
    <row r="124" spans="34:40" ht="14.25" customHeight="1">
      <c r="AH124" t="s">
        <v>194</v>
      </c>
      <c r="AI124" t="s">
        <v>217</v>
      </c>
      <c r="AJ124" t="s">
        <v>195</v>
      </c>
      <c r="AK124" t="s">
        <v>196</v>
      </c>
      <c r="AL124" t="s">
        <v>198</v>
      </c>
      <c r="AM124" t="s">
        <v>195</v>
      </c>
      <c r="AN124" s="2">
        <f t="shared" si="22"/>
        <v>122</v>
      </c>
    </row>
    <row r="125" spans="34:40" ht="14.25" customHeight="1">
      <c r="AH125" t="s">
        <v>194</v>
      </c>
      <c r="AI125" t="s">
        <v>217</v>
      </c>
      <c r="AJ125" t="s">
        <v>195</v>
      </c>
      <c r="AK125" t="s">
        <v>196</v>
      </c>
      <c r="AL125" t="s">
        <v>199</v>
      </c>
      <c r="AM125" t="s">
        <v>195</v>
      </c>
      <c r="AN125" s="2">
        <f t="shared" si="22"/>
        <v>123</v>
      </c>
    </row>
    <row r="126" spans="34:40" ht="14.25" customHeight="1">
      <c r="AH126" t="s">
        <v>194</v>
      </c>
      <c r="AI126" t="s">
        <v>217</v>
      </c>
      <c r="AJ126" t="s">
        <v>195</v>
      </c>
      <c r="AK126" t="s">
        <v>196</v>
      </c>
      <c r="AL126" t="s">
        <v>200</v>
      </c>
      <c r="AM126" t="s">
        <v>195</v>
      </c>
      <c r="AN126" s="2">
        <f t="shared" si="22"/>
        <v>124</v>
      </c>
    </row>
    <row r="127" spans="34:40" ht="14.25" customHeight="1">
      <c r="AH127" t="s">
        <v>194</v>
      </c>
      <c r="AI127" t="s">
        <v>217</v>
      </c>
      <c r="AJ127" t="s">
        <v>195</v>
      </c>
      <c r="AK127" t="s">
        <v>196</v>
      </c>
      <c r="AL127" t="s">
        <v>201</v>
      </c>
      <c r="AM127" t="s">
        <v>195</v>
      </c>
      <c r="AN127" s="2">
        <f t="shared" si="22"/>
        <v>125</v>
      </c>
    </row>
    <row r="128" spans="34:40" ht="14.25" customHeight="1">
      <c r="AH128" t="s">
        <v>194</v>
      </c>
      <c r="AI128" t="s">
        <v>217</v>
      </c>
      <c r="AJ128" t="s">
        <v>195</v>
      </c>
      <c r="AK128" t="s">
        <v>196</v>
      </c>
      <c r="AL128" t="s">
        <v>202</v>
      </c>
      <c r="AM128" t="s">
        <v>195</v>
      </c>
      <c r="AN128" s="2">
        <f t="shared" si="22"/>
        <v>126</v>
      </c>
    </row>
    <row r="129" spans="34:40" ht="14.25" customHeight="1">
      <c r="AH129" t="s">
        <v>194</v>
      </c>
      <c r="AI129" t="s">
        <v>217</v>
      </c>
      <c r="AJ129" t="s">
        <v>195</v>
      </c>
      <c r="AK129" t="s">
        <v>196</v>
      </c>
      <c r="AL129" t="s">
        <v>203</v>
      </c>
      <c r="AM129" t="s">
        <v>195</v>
      </c>
      <c r="AN129" s="2">
        <f t="shared" si="22"/>
        <v>127</v>
      </c>
    </row>
    <row r="130" spans="34:40" ht="14.25" customHeight="1">
      <c r="AH130" t="s">
        <v>194</v>
      </c>
      <c r="AI130" t="s">
        <v>217</v>
      </c>
      <c r="AJ130" t="s">
        <v>195</v>
      </c>
      <c r="AK130" t="s">
        <v>196</v>
      </c>
      <c r="AL130" t="s">
        <v>204</v>
      </c>
      <c r="AM130" t="s">
        <v>195</v>
      </c>
      <c r="AN130" s="2">
        <f t="shared" si="22"/>
        <v>128</v>
      </c>
    </row>
    <row r="131" spans="34:40" ht="14.25" customHeight="1">
      <c r="AH131" t="s">
        <v>194</v>
      </c>
      <c r="AI131" t="s">
        <v>217</v>
      </c>
      <c r="AJ131" t="s">
        <v>195</v>
      </c>
      <c r="AN131" s="2">
        <f t="shared" si="22"/>
        <v>129</v>
      </c>
    </row>
    <row r="132" spans="34:40" ht="14.25" customHeight="1">
      <c r="AH132" t="s">
        <v>194</v>
      </c>
      <c r="AI132" t="s">
        <v>217</v>
      </c>
      <c r="AJ132" t="s">
        <v>195</v>
      </c>
      <c r="AN132" s="2">
        <f t="shared" si="22"/>
        <v>130</v>
      </c>
    </row>
    <row r="133" spans="34:40" ht="14.25" customHeight="1">
      <c r="AH133" t="s">
        <v>194</v>
      </c>
      <c r="AI133" t="s">
        <v>217</v>
      </c>
      <c r="AJ133" t="s">
        <v>195</v>
      </c>
      <c r="AN133" s="2">
        <f t="shared" ref="AN133:AN182" si="23">AN132+1</f>
        <v>131</v>
      </c>
    </row>
    <row r="134" spans="34:40" ht="14.25" customHeight="1">
      <c r="AH134" t="s">
        <v>194</v>
      </c>
      <c r="AI134" t="s">
        <v>217</v>
      </c>
      <c r="AJ134" t="s">
        <v>195</v>
      </c>
      <c r="AN134" s="2">
        <f t="shared" si="23"/>
        <v>132</v>
      </c>
    </row>
    <row r="135" spans="34:40" ht="14.25" customHeight="1">
      <c r="AH135" t="s">
        <v>194</v>
      </c>
      <c r="AI135" t="s">
        <v>217</v>
      </c>
      <c r="AJ135" t="s">
        <v>195</v>
      </c>
      <c r="AK135" t="s">
        <v>196</v>
      </c>
      <c r="AL135" t="s">
        <v>205</v>
      </c>
      <c r="AM135" t="s">
        <v>195</v>
      </c>
      <c r="AN135" s="2">
        <f t="shared" si="23"/>
        <v>133</v>
      </c>
    </row>
    <row r="136" spans="34:40" ht="14.25" customHeight="1">
      <c r="AH136" t="s">
        <v>194</v>
      </c>
      <c r="AI136" t="s">
        <v>217</v>
      </c>
      <c r="AJ136" t="s">
        <v>195</v>
      </c>
      <c r="AK136" t="s">
        <v>196</v>
      </c>
      <c r="AL136" t="s">
        <v>206</v>
      </c>
      <c r="AM136" t="s">
        <v>207</v>
      </c>
      <c r="AN136" s="2">
        <f t="shared" si="23"/>
        <v>134</v>
      </c>
    </row>
    <row r="137" spans="34:40" ht="14.25" customHeight="1">
      <c r="AH137" t="s">
        <v>194</v>
      </c>
      <c r="AI137" t="s">
        <v>217</v>
      </c>
      <c r="AJ137" t="s">
        <v>195</v>
      </c>
      <c r="AK137" t="s">
        <v>196</v>
      </c>
      <c r="AL137" t="s">
        <v>206</v>
      </c>
      <c r="AM137" t="s">
        <v>208</v>
      </c>
      <c r="AN137" s="2">
        <f t="shared" si="23"/>
        <v>135</v>
      </c>
    </row>
    <row r="138" spans="34:40" ht="14.25" customHeight="1">
      <c r="AH138" t="s">
        <v>194</v>
      </c>
      <c r="AI138" t="s">
        <v>217</v>
      </c>
      <c r="AJ138" t="s">
        <v>195</v>
      </c>
      <c r="AK138" t="s">
        <v>196</v>
      </c>
      <c r="AL138" t="s">
        <v>209</v>
      </c>
      <c r="AM138" t="s">
        <v>207</v>
      </c>
      <c r="AN138" s="2">
        <f t="shared" si="23"/>
        <v>136</v>
      </c>
    </row>
    <row r="139" spans="34:40" ht="14.25" customHeight="1">
      <c r="AH139" t="s">
        <v>194</v>
      </c>
      <c r="AI139" t="s">
        <v>217</v>
      </c>
      <c r="AJ139" t="s">
        <v>195</v>
      </c>
      <c r="AK139" t="s">
        <v>196</v>
      </c>
      <c r="AL139" t="s">
        <v>209</v>
      </c>
      <c r="AM139" t="s">
        <v>210</v>
      </c>
      <c r="AN139" s="2">
        <f t="shared" si="23"/>
        <v>137</v>
      </c>
    </row>
    <row r="140" spans="34:40" ht="14.25" customHeight="1">
      <c r="AH140" t="s">
        <v>194</v>
      </c>
      <c r="AI140" t="s">
        <v>217</v>
      </c>
      <c r="AJ140" t="s">
        <v>195</v>
      </c>
      <c r="AK140" t="s">
        <v>196</v>
      </c>
      <c r="AL140" t="s">
        <v>209</v>
      </c>
      <c r="AM140" t="s">
        <v>208</v>
      </c>
      <c r="AN140" s="2">
        <f t="shared" si="23"/>
        <v>138</v>
      </c>
    </row>
    <row r="141" spans="34:40" ht="14.25" customHeight="1">
      <c r="AH141" t="s">
        <v>194</v>
      </c>
      <c r="AI141" t="s">
        <v>217</v>
      </c>
      <c r="AJ141" t="s">
        <v>195</v>
      </c>
      <c r="AK141" t="s">
        <v>196</v>
      </c>
      <c r="AL141" t="s">
        <v>211</v>
      </c>
      <c r="AM141" t="s">
        <v>195</v>
      </c>
      <c r="AN141" s="2">
        <f t="shared" si="23"/>
        <v>139</v>
      </c>
    </row>
    <row r="142" spans="34:40" ht="14.25" customHeight="1">
      <c r="AH142" t="s">
        <v>194</v>
      </c>
      <c r="AI142" t="s">
        <v>217</v>
      </c>
      <c r="AJ142" t="s">
        <v>195</v>
      </c>
      <c r="AK142" t="s">
        <v>196</v>
      </c>
      <c r="AL142" t="s">
        <v>212</v>
      </c>
      <c r="AM142" t="s">
        <v>195</v>
      </c>
      <c r="AN142" s="2">
        <f t="shared" si="23"/>
        <v>140</v>
      </c>
    </row>
    <row r="143" spans="34:40" ht="14.25" customHeight="1">
      <c r="AH143" t="s">
        <v>194</v>
      </c>
      <c r="AI143" t="s">
        <v>211</v>
      </c>
      <c r="AJ143" t="s">
        <v>195</v>
      </c>
      <c r="AK143" s="243" t="s">
        <v>196</v>
      </c>
      <c r="AL143" s="243" t="s">
        <v>197</v>
      </c>
      <c r="AM143" s="243" t="s">
        <v>195</v>
      </c>
      <c r="AN143" s="2">
        <f t="shared" si="23"/>
        <v>141</v>
      </c>
    </row>
    <row r="144" spans="34:40" ht="14.25" customHeight="1">
      <c r="AH144" t="s">
        <v>194</v>
      </c>
      <c r="AI144" t="s">
        <v>211</v>
      </c>
      <c r="AJ144" t="s">
        <v>195</v>
      </c>
      <c r="AK144" t="s">
        <v>196</v>
      </c>
      <c r="AL144" t="s">
        <v>198</v>
      </c>
      <c r="AM144" t="s">
        <v>195</v>
      </c>
      <c r="AN144" s="2">
        <f t="shared" si="23"/>
        <v>142</v>
      </c>
    </row>
    <row r="145" spans="34:40" ht="14.25" customHeight="1">
      <c r="AH145" t="s">
        <v>194</v>
      </c>
      <c r="AI145" t="s">
        <v>211</v>
      </c>
      <c r="AJ145" t="s">
        <v>195</v>
      </c>
      <c r="AK145" t="s">
        <v>196</v>
      </c>
      <c r="AL145" t="s">
        <v>199</v>
      </c>
      <c r="AM145" t="s">
        <v>195</v>
      </c>
      <c r="AN145" s="2">
        <f t="shared" si="23"/>
        <v>143</v>
      </c>
    </row>
    <row r="146" spans="34:40" ht="14.25" customHeight="1">
      <c r="AH146" t="s">
        <v>194</v>
      </c>
      <c r="AI146" t="s">
        <v>211</v>
      </c>
      <c r="AJ146" t="s">
        <v>195</v>
      </c>
      <c r="AK146" t="s">
        <v>196</v>
      </c>
      <c r="AL146" t="s">
        <v>200</v>
      </c>
      <c r="AM146" t="s">
        <v>195</v>
      </c>
      <c r="AN146" s="2">
        <f t="shared" si="23"/>
        <v>144</v>
      </c>
    </row>
    <row r="147" spans="34:40" ht="14.25" customHeight="1">
      <c r="AH147" t="s">
        <v>194</v>
      </c>
      <c r="AI147" t="s">
        <v>211</v>
      </c>
      <c r="AJ147" t="s">
        <v>195</v>
      </c>
      <c r="AK147" t="s">
        <v>196</v>
      </c>
      <c r="AL147" t="s">
        <v>201</v>
      </c>
      <c r="AM147" t="s">
        <v>195</v>
      </c>
      <c r="AN147" s="2">
        <f t="shared" si="23"/>
        <v>145</v>
      </c>
    </row>
    <row r="148" spans="34:40" ht="14.25" customHeight="1">
      <c r="AH148" t="s">
        <v>194</v>
      </c>
      <c r="AI148" t="s">
        <v>211</v>
      </c>
      <c r="AJ148" t="s">
        <v>195</v>
      </c>
      <c r="AK148" t="s">
        <v>196</v>
      </c>
      <c r="AL148" t="s">
        <v>202</v>
      </c>
      <c r="AM148" t="s">
        <v>195</v>
      </c>
      <c r="AN148" s="2">
        <f t="shared" si="23"/>
        <v>146</v>
      </c>
    </row>
    <row r="149" spans="34:40" ht="14.25" customHeight="1">
      <c r="AH149" t="s">
        <v>194</v>
      </c>
      <c r="AI149" t="s">
        <v>211</v>
      </c>
      <c r="AJ149" t="s">
        <v>195</v>
      </c>
      <c r="AK149" t="s">
        <v>196</v>
      </c>
      <c r="AL149" t="s">
        <v>203</v>
      </c>
      <c r="AM149" t="s">
        <v>195</v>
      </c>
      <c r="AN149" s="2">
        <f t="shared" si="23"/>
        <v>147</v>
      </c>
    </row>
    <row r="150" spans="34:40" ht="14.25" customHeight="1">
      <c r="AH150" t="s">
        <v>194</v>
      </c>
      <c r="AI150" t="s">
        <v>211</v>
      </c>
      <c r="AJ150" t="s">
        <v>195</v>
      </c>
      <c r="AK150" t="s">
        <v>196</v>
      </c>
      <c r="AL150" t="s">
        <v>204</v>
      </c>
      <c r="AM150" t="s">
        <v>195</v>
      </c>
      <c r="AN150" s="2">
        <f t="shared" si="23"/>
        <v>148</v>
      </c>
    </row>
    <row r="151" spans="34:40" ht="14.25" customHeight="1">
      <c r="AH151" t="s">
        <v>194</v>
      </c>
      <c r="AI151" t="s">
        <v>211</v>
      </c>
      <c r="AJ151" t="s">
        <v>195</v>
      </c>
      <c r="AN151" s="2">
        <f t="shared" si="23"/>
        <v>149</v>
      </c>
    </row>
    <row r="152" spans="34:40" ht="14.25" customHeight="1">
      <c r="AH152" t="s">
        <v>194</v>
      </c>
      <c r="AI152" t="s">
        <v>211</v>
      </c>
      <c r="AJ152" t="s">
        <v>195</v>
      </c>
      <c r="AN152" s="2">
        <f t="shared" si="23"/>
        <v>150</v>
      </c>
    </row>
    <row r="153" spans="34:40" ht="14.25" customHeight="1">
      <c r="AH153" t="s">
        <v>194</v>
      </c>
      <c r="AI153" t="s">
        <v>211</v>
      </c>
      <c r="AJ153" t="s">
        <v>195</v>
      </c>
      <c r="AN153" s="2">
        <f t="shared" si="23"/>
        <v>151</v>
      </c>
    </row>
    <row r="154" spans="34:40" ht="14.25" customHeight="1">
      <c r="AH154" t="s">
        <v>194</v>
      </c>
      <c r="AI154" t="s">
        <v>211</v>
      </c>
      <c r="AJ154" t="s">
        <v>195</v>
      </c>
      <c r="AN154" s="2">
        <f t="shared" si="23"/>
        <v>152</v>
      </c>
    </row>
    <row r="155" spans="34:40" ht="14.25" customHeight="1">
      <c r="AH155" t="s">
        <v>194</v>
      </c>
      <c r="AI155" t="s">
        <v>211</v>
      </c>
      <c r="AJ155" t="s">
        <v>195</v>
      </c>
      <c r="AK155" t="s">
        <v>196</v>
      </c>
      <c r="AL155" t="s">
        <v>205</v>
      </c>
      <c r="AM155" t="s">
        <v>195</v>
      </c>
      <c r="AN155" s="2">
        <f t="shared" si="23"/>
        <v>153</v>
      </c>
    </row>
    <row r="156" spans="34:40" ht="14.25" customHeight="1">
      <c r="AH156" t="s">
        <v>194</v>
      </c>
      <c r="AI156" t="s">
        <v>211</v>
      </c>
      <c r="AJ156" t="s">
        <v>195</v>
      </c>
      <c r="AK156" t="s">
        <v>196</v>
      </c>
      <c r="AL156" t="s">
        <v>206</v>
      </c>
      <c r="AM156" t="s">
        <v>207</v>
      </c>
      <c r="AN156" s="2">
        <f t="shared" si="23"/>
        <v>154</v>
      </c>
    </row>
    <row r="157" spans="34:40" ht="14.25" customHeight="1">
      <c r="AH157" t="s">
        <v>194</v>
      </c>
      <c r="AI157" t="s">
        <v>211</v>
      </c>
      <c r="AJ157" t="s">
        <v>195</v>
      </c>
      <c r="AK157" t="s">
        <v>196</v>
      </c>
      <c r="AL157" t="s">
        <v>206</v>
      </c>
      <c r="AM157" t="s">
        <v>208</v>
      </c>
      <c r="AN157" s="2">
        <f t="shared" si="23"/>
        <v>155</v>
      </c>
    </row>
    <row r="158" spans="34:40" ht="14.25" customHeight="1">
      <c r="AH158" t="s">
        <v>194</v>
      </c>
      <c r="AI158" t="s">
        <v>211</v>
      </c>
      <c r="AJ158" t="s">
        <v>195</v>
      </c>
      <c r="AK158" t="s">
        <v>196</v>
      </c>
      <c r="AL158" t="s">
        <v>209</v>
      </c>
      <c r="AM158" t="s">
        <v>207</v>
      </c>
      <c r="AN158" s="2">
        <f t="shared" si="23"/>
        <v>156</v>
      </c>
    </row>
    <row r="159" spans="34:40" ht="14.25" customHeight="1">
      <c r="AH159" t="s">
        <v>194</v>
      </c>
      <c r="AI159" t="s">
        <v>211</v>
      </c>
      <c r="AJ159" t="s">
        <v>195</v>
      </c>
      <c r="AK159" t="s">
        <v>196</v>
      </c>
      <c r="AL159" t="s">
        <v>209</v>
      </c>
      <c r="AM159" t="s">
        <v>210</v>
      </c>
      <c r="AN159" s="2">
        <f t="shared" si="23"/>
        <v>157</v>
      </c>
    </row>
    <row r="160" spans="34:40" ht="14.25" customHeight="1">
      <c r="AH160" t="s">
        <v>194</v>
      </c>
      <c r="AI160" t="s">
        <v>211</v>
      </c>
      <c r="AJ160" t="s">
        <v>195</v>
      </c>
      <c r="AK160" t="s">
        <v>196</v>
      </c>
      <c r="AL160" t="s">
        <v>209</v>
      </c>
      <c r="AM160" t="s">
        <v>208</v>
      </c>
      <c r="AN160" s="2">
        <f t="shared" si="23"/>
        <v>158</v>
      </c>
    </row>
    <row r="161" spans="34:40" ht="14.25" customHeight="1">
      <c r="AH161" t="s">
        <v>194</v>
      </c>
      <c r="AI161" t="s">
        <v>211</v>
      </c>
      <c r="AJ161" t="s">
        <v>195</v>
      </c>
      <c r="AK161" t="s">
        <v>196</v>
      </c>
      <c r="AL161" t="s">
        <v>211</v>
      </c>
      <c r="AM161" t="s">
        <v>195</v>
      </c>
      <c r="AN161" s="2">
        <f t="shared" si="23"/>
        <v>159</v>
      </c>
    </row>
    <row r="162" spans="34:40" ht="14.25" customHeight="1">
      <c r="AH162" t="s">
        <v>194</v>
      </c>
      <c r="AI162" t="s">
        <v>211</v>
      </c>
      <c r="AJ162" t="s">
        <v>195</v>
      </c>
      <c r="AK162" t="s">
        <v>196</v>
      </c>
      <c r="AL162" t="s">
        <v>212</v>
      </c>
      <c r="AM162" t="s">
        <v>195</v>
      </c>
      <c r="AN162" s="2">
        <f t="shared" si="23"/>
        <v>160</v>
      </c>
    </row>
    <row r="163" spans="34:40" ht="14.25" customHeight="1">
      <c r="AH163" t="s">
        <v>194</v>
      </c>
      <c r="AI163" t="s">
        <v>218</v>
      </c>
      <c r="AJ163" t="s">
        <v>195</v>
      </c>
      <c r="AK163" s="243" t="s">
        <v>196</v>
      </c>
      <c r="AL163" s="243" t="s">
        <v>197</v>
      </c>
      <c r="AM163" s="243" t="s">
        <v>195</v>
      </c>
      <c r="AN163" s="2">
        <f t="shared" si="23"/>
        <v>161</v>
      </c>
    </row>
    <row r="164" spans="34:40" ht="14.25" customHeight="1">
      <c r="AH164" t="s">
        <v>194</v>
      </c>
      <c r="AI164" t="s">
        <v>218</v>
      </c>
      <c r="AJ164" t="s">
        <v>195</v>
      </c>
      <c r="AK164" t="s">
        <v>196</v>
      </c>
      <c r="AL164" t="s">
        <v>198</v>
      </c>
      <c r="AM164" t="s">
        <v>195</v>
      </c>
      <c r="AN164" s="2">
        <f t="shared" si="23"/>
        <v>162</v>
      </c>
    </row>
    <row r="165" spans="34:40" ht="14.25" customHeight="1">
      <c r="AH165" t="s">
        <v>194</v>
      </c>
      <c r="AI165" t="s">
        <v>218</v>
      </c>
      <c r="AJ165" t="s">
        <v>195</v>
      </c>
      <c r="AK165" t="s">
        <v>196</v>
      </c>
      <c r="AL165" t="s">
        <v>199</v>
      </c>
      <c r="AM165" t="s">
        <v>195</v>
      </c>
      <c r="AN165" s="2">
        <f t="shared" si="23"/>
        <v>163</v>
      </c>
    </row>
    <row r="166" spans="34:40" ht="14.25" customHeight="1">
      <c r="AH166" t="s">
        <v>194</v>
      </c>
      <c r="AI166" t="s">
        <v>218</v>
      </c>
      <c r="AJ166" t="s">
        <v>195</v>
      </c>
      <c r="AK166" t="s">
        <v>196</v>
      </c>
      <c r="AL166" t="s">
        <v>200</v>
      </c>
      <c r="AM166" t="s">
        <v>195</v>
      </c>
      <c r="AN166" s="2">
        <f t="shared" si="23"/>
        <v>164</v>
      </c>
    </row>
    <row r="167" spans="34:40" ht="14.25" customHeight="1">
      <c r="AH167" t="s">
        <v>194</v>
      </c>
      <c r="AI167" t="s">
        <v>218</v>
      </c>
      <c r="AJ167" t="s">
        <v>195</v>
      </c>
      <c r="AK167" t="s">
        <v>196</v>
      </c>
      <c r="AL167" t="s">
        <v>201</v>
      </c>
      <c r="AM167" t="s">
        <v>195</v>
      </c>
      <c r="AN167" s="2">
        <f t="shared" si="23"/>
        <v>165</v>
      </c>
    </row>
    <row r="168" spans="34:40" ht="14.25" customHeight="1">
      <c r="AH168" t="s">
        <v>194</v>
      </c>
      <c r="AI168" t="s">
        <v>218</v>
      </c>
      <c r="AJ168" t="s">
        <v>195</v>
      </c>
      <c r="AK168" t="s">
        <v>196</v>
      </c>
      <c r="AL168" t="s">
        <v>202</v>
      </c>
      <c r="AM168" t="s">
        <v>195</v>
      </c>
      <c r="AN168" s="2">
        <f t="shared" si="23"/>
        <v>166</v>
      </c>
    </row>
    <row r="169" spans="34:40" ht="14.25" customHeight="1">
      <c r="AH169" t="s">
        <v>194</v>
      </c>
      <c r="AI169" t="s">
        <v>218</v>
      </c>
      <c r="AJ169" t="s">
        <v>195</v>
      </c>
      <c r="AK169" t="s">
        <v>196</v>
      </c>
      <c r="AL169" t="s">
        <v>203</v>
      </c>
      <c r="AM169" t="s">
        <v>195</v>
      </c>
      <c r="AN169" s="2">
        <f t="shared" si="23"/>
        <v>167</v>
      </c>
    </row>
    <row r="170" spans="34:40" ht="14.25" customHeight="1">
      <c r="AH170" t="s">
        <v>194</v>
      </c>
      <c r="AI170" t="s">
        <v>218</v>
      </c>
      <c r="AJ170" t="s">
        <v>195</v>
      </c>
      <c r="AK170" t="s">
        <v>196</v>
      </c>
      <c r="AL170" t="s">
        <v>204</v>
      </c>
      <c r="AM170" t="s">
        <v>195</v>
      </c>
      <c r="AN170" s="2">
        <f t="shared" si="23"/>
        <v>168</v>
      </c>
    </row>
    <row r="171" spans="34:40" ht="14.25" customHeight="1">
      <c r="AH171" t="s">
        <v>194</v>
      </c>
      <c r="AI171" t="s">
        <v>218</v>
      </c>
      <c r="AJ171" t="s">
        <v>195</v>
      </c>
      <c r="AN171" s="2">
        <f t="shared" si="23"/>
        <v>169</v>
      </c>
    </row>
    <row r="172" spans="34:40" ht="14.25" customHeight="1">
      <c r="AH172" t="s">
        <v>194</v>
      </c>
      <c r="AI172" t="s">
        <v>218</v>
      </c>
      <c r="AJ172" t="s">
        <v>195</v>
      </c>
      <c r="AN172" s="2">
        <f t="shared" si="23"/>
        <v>170</v>
      </c>
    </row>
    <row r="173" spans="34:40" ht="14.25" customHeight="1">
      <c r="AH173" t="s">
        <v>194</v>
      </c>
      <c r="AI173" t="s">
        <v>218</v>
      </c>
      <c r="AJ173" t="s">
        <v>195</v>
      </c>
      <c r="AN173" s="2">
        <f t="shared" si="23"/>
        <v>171</v>
      </c>
    </row>
    <row r="174" spans="34:40" ht="14.25" customHeight="1">
      <c r="AH174" t="s">
        <v>194</v>
      </c>
      <c r="AI174" t="s">
        <v>218</v>
      </c>
      <c r="AJ174" t="s">
        <v>195</v>
      </c>
      <c r="AN174" s="2">
        <f t="shared" si="23"/>
        <v>172</v>
      </c>
    </row>
    <row r="175" spans="34:40" ht="14.25" customHeight="1">
      <c r="AH175" t="s">
        <v>194</v>
      </c>
      <c r="AI175" t="s">
        <v>218</v>
      </c>
      <c r="AJ175" t="s">
        <v>195</v>
      </c>
      <c r="AK175" t="s">
        <v>196</v>
      </c>
      <c r="AL175" t="s">
        <v>205</v>
      </c>
      <c r="AM175" t="s">
        <v>195</v>
      </c>
      <c r="AN175" s="2">
        <f t="shared" si="23"/>
        <v>173</v>
      </c>
    </row>
    <row r="176" spans="34:40" ht="14.25" customHeight="1">
      <c r="AH176" t="s">
        <v>194</v>
      </c>
      <c r="AI176" t="s">
        <v>218</v>
      </c>
      <c r="AJ176" t="s">
        <v>195</v>
      </c>
      <c r="AK176" t="s">
        <v>196</v>
      </c>
      <c r="AL176" t="s">
        <v>206</v>
      </c>
      <c r="AM176" t="s">
        <v>207</v>
      </c>
      <c r="AN176" s="2">
        <f t="shared" si="23"/>
        <v>174</v>
      </c>
    </row>
    <row r="177" spans="34:40" ht="14.25" customHeight="1">
      <c r="AH177" t="s">
        <v>194</v>
      </c>
      <c r="AI177" t="s">
        <v>218</v>
      </c>
      <c r="AJ177" t="s">
        <v>195</v>
      </c>
      <c r="AK177" t="s">
        <v>196</v>
      </c>
      <c r="AL177" t="s">
        <v>206</v>
      </c>
      <c r="AM177" t="s">
        <v>208</v>
      </c>
      <c r="AN177" s="2">
        <f t="shared" si="23"/>
        <v>175</v>
      </c>
    </row>
    <row r="178" spans="34:40" ht="14.25" customHeight="1">
      <c r="AH178" t="s">
        <v>194</v>
      </c>
      <c r="AI178" t="s">
        <v>218</v>
      </c>
      <c r="AJ178" t="s">
        <v>195</v>
      </c>
      <c r="AK178" t="s">
        <v>196</v>
      </c>
      <c r="AL178" t="s">
        <v>209</v>
      </c>
      <c r="AM178" t="s">
        <v>207</v>
      </c>
      <c r="AN178" s="2">
        <f t="shared" si="23"/>
        <v>176</v>
      </c>
    </row>
    <row r="179" spans="34:40" ht="14.25" customHeight="1">
      <c r="AH179" t="s">
        <v>194</v>
      </c>
      <c r="AI179" t="s">
        <v>218</v>
      </c>
      <c r="AJ179" t="s">
        <v>195</v>
      </c>
      <c r="AK179" t="s">
        <v>196</v>
      </c>
      <c r="AL179" t="s">
        <v>209</v>
      </c>
      <c r="AM179" t="s">
        <v>210</v>
      </c>
      <c r="AN179" s="2">
        <f t="shared" si="23"/>
        <v>177</v>
      </c>
    </row>
    <row r="180" spans="34:40" ht="14.25" customHeight="1">
      <c r="AH180" t="s">
        <v>194</v>
      </c>
      <c r="AI180" t="s">
        <v>218</v>
      </c>
      <c r="AJ180" t="s">
        <v>195</v>
      </c>
      <c r="AK180" t="s">
        <v>196</v>
      </c>
      <c r="AL180" t="s">
        <v>209</v>
      </c>
      <c r="AM180" t="s">
        <v>208</v>
      </c>
      <c r="AN180" s="2">
        <f t="shared" si="23"/>
        <v>178</v>
      </c>
    </row>
    <row r="181" spans="34:40" ht="14.25" customHeight="1">
      <c r="AH181" t="s">
        <v>194</v>
      </c>
      <c r="AI181" t="s">
        <v>218</v>
      </c>
      <c r="AJ181" t="s">
        <v>195</v>
      </c>
      <c r="AK181" t="s">
        <v>196</v>
      </c>
      <c r="AL181" t="s">
        <v>211</v>
      </c>
      <c r="AM181" t="s">
        <v>195</v>
      </c>
      <c r="AN181" s="2">
        <f t="shared" si="23"/>
        <v>179</v>
      </c>
    </row>
    <row r="182" spans="34:40" ht="14.25" customHeight="1">
      <c r="AH182" t="s">
        <v>194</v>
      </c>
      <c r="AI182" t="s">
        <v>218</v>
      </c>
      <c r="AJ182" t="s">
        <v>195</v>
      </c>
      <c r="AK182" t="s">
        <v>196</v>
      </c>
      <c r="AL182" t="s">
        <v>212</v>
      </c>
      <c r="AM182" t="s">
        <v>195</v>
      </c>
      <c r="AN182" s="2">
        <f t="shared" si="23"/>
        <v>180</v>
      </c>
    </row>
    <row r="183" spans="34:40" ht="14.25" customHeight="1">
      <c r="AN183" s="1"/>
    </row>
    <row r="184" spans="34:40" ht="14.25" customHeight="1">
      <c r="AN184" s="1"/>
    </row>
    <row r="185" spans="34:40" ht="14.25" customHeight="1">
      <c r="AN185" s="1"/>
    </row>
    <row r="186" spans="34:40" ht="14.25" customHeight="1">
      <c r="AN186" s="1"/>
    </row>
    <row r="187" spans="34:40" ht="14.25" customHeight="1">
      <c r="AN187" s="1"/>
    </row>
    <row r="188" spans="34:40" ht="14.25" customHeight="1">
      <c r="AN188" s="1"/>
    </row>
    <row r="189" spans="34:40" ht="14.25" customHeight="1">
      <c r="AN189" s="1"/>
    </row>
    <row r="190" spans="34:40" ht="14.25" customHeight="1">
      <c r="AN190" s="1"/>
    </row>
    <row r="237" spans="40:40" ht="14.25" customHeight="1">
      <c r="AN237" s="1"/>
    </row>
    <row r="238" spans="40:40" ht="14.25" customHeight="1">
      <c r="AN238" s="1"/>
    </row>
    <row r="239" spans="40:40" ht="14.25" customHeight="1">
      <c r="AN239" s="1"/>
    </row>
    <row r="240" spans="40:40" ht="14.25" customHeight="1">
      <c r="AN240" s="1"/>
    </row>
    <row r="241" spans="40:40" ht="14.25" customHeight="1">
      <c r="AN241" s="1"/>
    </row>
    <row r="242" spans="40:40" ht="14.25" customHeight="1">
      <c r="AN242" s="1"/>
    </row>
    <row r="243" spans="40:40" ht="14.25" customHeight="1">
      <c r="AN243" s="1"/>
    </row>
    <row r="244" spans="40:40" ht="14.25" customHeight="1">
      <c r="AN244" s="1"/>
    </row>
    <row r="245" spans="40:40" ht="14.25" customHeight="1">
      <c r="AN245" s="1"/>
    </row>
    <row r="246" spans="40:40" ht="14.25" customHeight="1">
      <c r="AN246" s="1"/>
    </row>
    <row r="247" spans="40:40" ht="14.25" customHeight="1">
      <c r="AN247" s="1"/>
    </row>
    <row r="248" spans="40:40" ht="14.25" customHeight="1">
      <c r="AN248" s="1"/>
    </row>
    <row r="249" spans="40:40" ht="14.25" customHeight="1">
      <c r="AN249" s="1"/>
    </row>
    <row r="250" spans="40:40" ht="14.25" customHeight="1">
      <c r="AN250" s="1"/>
    </row>
    <row r="251" spans="40:40" ht="14.25" customHeight="1">
      <c r="AN251" s="1"/>
    </row>
    <row r="252" spans="40:40" ht="14.25" customHeight="1">
      <c r="AN252" s="1"/>
    </row>
    <row r="253" spans="40:40" ht="14.25" customHeight="1">
      <c r="AN253" s="1"/>
    </row>
    <row r="254" spans="40:40" ht="14.25" customHeight="1">
      <c r="AN254" s="1"/>
    </row>
    <row r="255" spans="40:40" ht="14.25" customHeight="1">
      <c r="AN255" s="1"/>
    </row>
    <row r="256" spans="40:40" ht="14.25" customHeight="1">
      <c r="AN256" s="1"/>
    </row>
    <row r="257" spans="40:40" ht="14.25" customHeight="1">
      <c r="AN257" s="1"/>
    </row>
    <row r="258" spans="40:40" ht="14.25" customHeight="1">
      <c r="AN258" s="1"/>
    </row>
    <row r="259" spans="40:40" ht="14.25" customHeight="1">
      <c r="AN259" s="1"/>
    </row>
    <row r="260" spans="40:40" ht="14.25" customHeight="1">
      <c r="AN260" s="1"/>
    </row>
    <row r="261" spans="40:40" ht="14.25" customHeight="1">
      <c r="AN261" s="1"/>
    </row>
    <row r="262" spans="40:40" ht="14.25" customHeight="1">
      <c r="AN262" s="1"/>
    </row>
    <row r="263" spans="40:40" ht="14.25" customHeight="1">
      <c r="AN263" s="1"/>
    </row>
    <row r="264" spans="40:40" ht="14.25" customHeight="1">
      <c r="AN264" s="1"/>
    </row>
    <row r="265" spans="40:40" ht="14.25" customHeight="1">
      <c r="AN265" s="1"/>
    </row>
    <row r="266" spans="40:40" ht="14.25" customHeight="1">
      <c r="AN266" s="1"/>
    </row>
    <row r="267" spans="40:40" ht="14.25" customHeight="1">
      <c r="AN267" s="1"/>
    </row>
    <row r="268" spans="40:40" ht="14.25" customHeight="1">
      <c r="AN268" s="1"/>
    </row>
    <row r="269" spans="40:40" ht="14.25" customHeight="1">
      <c r="AN269" s="1"/>
    </row>
    <row r="270" spans="40:40" ht="14.25" customHeight="1">
      <c r="AN270" s="1"/>
    </row>
    <row r="271" spans="40:40" ht="14.25" customHeight="1">
      <c r="AN271" s="1"/>
    </row>
    <row r="272" spans="40:40" ht="14.25" customHeight="1">
      <c r="AN272" s="1"/>
    </row>
    <row r="273" spans="40:40" ht="14.25" customHeight="1">
      <c r="AN273" s="1"/>
    </row>
    <row r="274" spans="40:40" ht="14.25" customHeight="1">
      <c r="AN274" s="1"/>
    </row>
    <row r="275" spans="40:40" ht="14.25" customHeight="1">
      <c r="AN275" s="1"/>
    </row>
    <row r="276" spans="40:40" ht="14.25" customHeight="1">
      <c r="AN276" s="1"/>
    </row>
    <row r="277" spans="40:40" ht="14.25" customHeight="1">
      <c r="AN277" s="1"/>
    </row>
    <row r="278" spans="40:40" ht="14.25" customHeight="1">
      <c r="AN278" s="1"/>
    </row>
    <row r="279" spans="40:40" ht="14.25" customHeight="1">
      <c r="AN279" s="1"/>
    </row>
    <row r="280" spans="40:40" ht="14.25" customHeight="1">
      <c r="AN280" s="1"/>
    </row>
    <row r="281" spans="40:40" ht="14.25" customHeight="1">
      <c r="AN281" s="1"/>
    </row>
    <row r="282" spans="40:40" ht="14.25" customHeight="1">
      <c r="AN282" s="1"/>
    </row>
    <row r="283" spans="40:40" ht="14.25" customHeight="1">
      <c r="AN283" s="1"/>
    </row>
    <row r="284" spans="40:40" ht="14.25" customHeight="1">
      <c r="AN284" s="1"/>
    </row>
    <row r="285" spans="40:40" ht="14.25" customHeight="1">
      <c r="AN285" s="1"/>
    </row>
    <row r="286" spans="40:40" ht="14.25" customHeight="1">
      <c r="AN286" s="1"/>
    </row>
    <row r="287" spans="40:40" ht="14.25" customHeight="1">
      <c r="AN287" s="1"/>
    </row>
    <row r="288" spans="40:40" ht="14.25" customHeight="1">
      <c r="AN288" s="1"/>
    </row>
    <row r="289" spans="40:40" ht="14.25" customHeight="1">
      <c r="AN289" s="1"/>
    </row>
    <row r="290" spans="40:40" ht="14.25" customHeight="1">
      <c r="AN290" s="1"/>
    </row>
    <row r="291" spans="40:40" ht="14.25" customHeight="1">
      <c r="AN291" s="1"/>
    </row>
    <row r="292" spans="40:40" ht="14.25" customHeight="1">
      <c r="AN292" s="1"/>
    </row>
    <row r="293" spans="40:40" ht="14.25" customHeight="1">
      <c r="AN293" s="1"/>
    </row>
    <row r="294" spans="40:40" ht="14.25" customHeight="1">
      <c r="AN294" s="1"/>
    </row>
    <row r="295" spans="40:40" ht="14.25" customHeight="1">
      <c r="AN295" s="1"/>
    </row>
    <row r="296" spans="40:40" ht="14.25" customHeight="1">
      <c r="AN296" s="1"/>
    </row>
    <row r="297" spans="40:40" ht="14.25" customHeight="1">
      <c r="AN297" s="1"/>
    </row>
    <row r="298" spans="40:40" ht="14.25" customHeight="1">
      <c r="AN298" s="1"/>
    </row>
    <row r="299" spans="40:40" ht="14.25" customHeight="1">
      <c r="AN299" s="1"/>
    </row>
    <row r="300" spans="40:40" ht="14.25" customHeight="1">
      <c r="AN300" s="1"/>
    </row>
    <row r="301" spans="40:40" ht="14.25" customHeight="1">
      <c r="AN301" s="1"/>
    </row>
    <row r="302" spans="40:40" ht="14.25" customHeight="1">
      <c r="AN302" s="1"/>
    </row>
    <row r="303" spans="40:40" ht="14.25" customHeight="1">
      <c r="AN303" s="1"/>
    </row>
    <row r="304" spans="40:40" ht="14.25" customHeight="1">
      <c r="AN304" s="1"/>
    </row>
    <row r="305" spans="40:40" ht="14.25" customHeight="1">
      <c r="AN305" s="1"/>
    </row>
    <row r="306" spans="40:40" ht="14.25" customHeight="1">
      <c r="AN306" s="1"/>
    </row>
    <row r="307" spans="40:40" ht="14.25" customHeight="1">
      <c r="AN307" s="1"/>
    </row>
    <row r="308" spans="40:40" ht="14.25" customHeight="1">
      <c r="AN308" s="1"/>
    </row>
    <row r="309" spans="40:40" ht="14.25" customHeight="1">
      <c r="AN309" s="1"/>
    </row>
    <row r="310" spans="40:40" ht="14.25" customHeight="1">
      <c r="AN310" s="1"/>
    </row>
    <row r="311" spans="40:40" ht="14.25" customHeight="1">
      <c r="AN311" s="1"/>
    </row>
    <row r="312" spans="40:40" ht="14.25" customHeight="1">
      <c r="AN312" s="1"/>
    </row>
    <row r="313" spans="40:40" ht="14.25" customHeight="1">
      <c r="AN313" s="1"/>
    </row>
    <row r="314" spans="40:40" ht="14.25" customHeight="1">
      <c r="AN314" s="1"/>
    </row>
    <row r="315" spans="40:40" ht="14.25" customHeight="1">
      <c r="AN315" s="1"/>
    </row>
    <row r="316" spans="40:40" ht="14.25" customHeight="1">
      <c r="AN316" s="1"/>
    </row>
    <row r="317" spans="40:40" ht="14.25" customHeight="1">
      <c r="AN317" s="1"/>
    </row>
    <row r="318" spans="40:40" ht="14.25" customHeight="1">
      <c r="AN318" s="1"/>
    </row>
    <row r="319" spans="40:40" ht="14.25" customHeight="1">
      <c r="AN319" s="1"/>
    </row>
    <row r="320" spans="40:40" ht="14.25" customHeight="1">
      <c r="AN320" s="1"/>
    </row>
    <row r="321" spans="40:40" ht="14.25" customHeight="1">
      <c r="AN321" s="1"/>
    </row>
    <row r="322" spans="40:40" ht="14.25" customHeight="1">
      <c r="AN322" s="1"/>
    </row>
    <row r="323" spans="40:40" ht="14.25" customHeight="1">
      <c r="AN323" s="1"/>
    </row>
    <row r="324" spans="40:40" ht="14.25" customHeight="1">
      <c r="AN324" s="1"/>
    </row>
    <row r="325" spans="40:40" ht="14.25" customHeight="1">
      <c r="AN325" s="1"/>
    </row>
    <row r="326" spans="40:40" ht="14.25" customHeight="1">
      <c r="AN326" s="1"/>
    </row>
    <row r="327" spans="40:40" ht="14.25" customHeight="1">
      <c r="AN327" s="1"/>
    </row>
    <row r="328" spans="40:40" ht="14.25" customHeight="1">
      <c r="AN328" s="1"/>
    </row>
    <row r="329" spans="40:40" ht="14.25" customHeight="1">
      <c r="AN329" s="1"/>
    </row>
    <row r="330" spans="40:40" ht="14.25" customHeight="1">
      <c r="AN330" s="1"/>
    </row>
    <row r="331" spans="40:40" ht="14.25" customHeight="1">
      <c r="AN331" s="1"/>
    </row>
    <row r="332" spans="40:40" ht="14.25" customHeight="1">
      <c r="AN332" s="1"/>
    </row>
    <row r="333" spans="40:40" ht="14.25" customHeight="1">
      <c r="AN333" s="1"/>
    </row>
    <row r="334" spans="40:40" ht="14.25" customHeight="1">
      <c r="AN334" s="1"/>
    </row>
    <row r="335" spans="40:40" ht="14.25" customHeight="1">
      <c r="AN335" s="1"/>
    </row>
    <row r="336" spans="40:40" ht="14.25" customHeight="1">
      <c r="AN336" s="1"/>
    </row>
    <row r="337" spans="40:40" ht="14.25" customHeight="1">
      <c r="AN337" s="1"/>
    </row>
    <row r="338" spans="40:40" ht="14.25" customHeight="1">
      <c r="AN338" s="1"/>
    </row>
    <row r="339" spans="40:40" ht="14.25" customHeight="1">
      <c r="AN339" s="1"/>
    </row>
    <row r="340" spans="40:40" ht="14.25" customHeight="1">
      <c r="AN340" s="1"/>
    </row>
    <row r="341" spans="40:40" ht="14.25" customHeight="1">
      <c r="AN341" s="1"/>
    </row>
    <row r="342" spans="40:40" ht="14.25" customHeight="1">
      <c r="AN342" s="1"/>
    </row>
    <row r="343" spans="40:40" ht="14.25" customHeight="1">
      <c r="AN343" s="1"/>
    </row>
    <row r="344" spans="40:40" ht="14.25" customHeight="1">
      <c r="AN344" s="1"/>
    </row>
    <row r="345" spans="40:40" ht="14.25" customHeight="1">
      <c r="AN345" s="1"/>
    </row>
    <row r="346" spans="40:40" ht="14.25" customHeight="1">
      <c r="AN346" s="1"/>
    </row>
    <row r="347" spans="40:40" ht="14.25" customHeight="1">
      <c r="AN347" s="1"/>
    </row>
    <row r="348" spans="40:40" ht="14.25" customHeight="1">
      <c r="AN348" s="1"/>
    </row>
    <row r="349" spans="40:40" ht="14.25" customHeight="1">
      <c r="AN349" s="1"/>
    </row>
    <row r="350" spans="40:40" ht="14.25" customHeight="1">
      <c r="AN350" s="1"/>
    </row>
    <row r="351" spans="40:40" ht="14.25" customHeight="1">
      <c r="AN351" s="1"/>
    </row>
    <row r="352" spans="40:40" ht="14.25" customHeight="1">
      <c r="AN352" s="1"/>
    </row>
    <row r="353" spans="40:40" ht="14.25" customHeight="1">
      <c r="AN353" s="1"/>
    </row>
    <row r="354" spans="40:40" ht="14.25" customHeight="1">
      <c r="AN354" s="1"/>
    </row>
    <row r="355" spans="40:40" ht="14.25" customHeight="1">
      <c r="AN355" s="1"/>
    </row>
    <row r="356" spans="40:40" ht="14.25" customHeight="1">
      <c r="AN356" s="1"/>
    </row>
    <row r="357" spans="40:40" ht="14.25" customHeight="1">
      <c r="AN357" s="1"/>
    </row>
    <row r="358" spans="40:40" ht="14.25" customHeight="1">
      <c r="AN358" s="1"/>
    </row>
    <row r="359" spans="40:40" ht="14.25" customHeight="1">
      <c r="AN359" s="1"/>
    </row>
    <row r="360" spans="40:40" ht="14.25" customHeight="1">
      <c r="AN360" s="1"/>
    </row>
    <row r="361" spans="40:40" ht="14.25" customHeight="1">
      <c r="AN361" s="1"/>
    </row>
    <row r="362" spans="40:40" ht="14.25" customHeight="1">
      <c r="AN362" s="1"/>
    </row>
    <row r="363" spans="40:40" ht="14.25" customHeight="1">
      <c r="AN363" s="1"/>
    </row>
    <row r="364" spans="40:40" ht="14.25" customHeight="1">
      <c r="AN364" s="1"/>
    </row>
    <row r="365" spans="40:40" ht="14.25" customHeight="1">
      <c r="AN365" s="1"/>
    </row>
    <row r="366" spans="40:40" ht="14.25" customHeight="1">
      <c r="AN366" s="1"/>
    </row>
    <row r="367" spans="40:40" ht="14.25" customHeight="1">
      <c r="AN367" s="1"/>
    </row>
    <row r="368" spans="40:40" ht="14.25" customHeight="1">
      <c r="AN368" s="1"/>
    </row>
    <row r="369" spans="40:40" ht="14.25" customHeight="1">
      <c r="AN369" s="1"/>
    </row>
    <row r="370" spans="40:40" ht="14.25" customHeight="1">
      <c r="AN370" s="1"/>
    </row>
    <row r="371" spans="40:40" ht="14.25" customHeight="1">
      <c r="AN371" s="1"/>
    </row>
    <row r="372" spans="40:40" ht="14.25" customHeight="1">
      <c r="AN372" s="1"/>
    </row>
    <row r="373" spans="40:40" ht="14.25" customHeight="1">
      <c r="AN373" s="1"/>
    </row>
    <row r="374" spans="40:40" ht="14.25" customHeight="1">
      <c r="AN374" s="1"/>
    </row>
    <row r="375" spans="40:40" ht="14.25" customHeight="1">
      <c r="AN375" s="1"/>
    </row>
    <row r="376" spans="40:40" ht="14.25" customHeight="1">
      <c r="AN376" s="1"/>
    </row>
    <row r="377" spans="40:40" ht="14.25" customHeight="1">
      <c r="AN377" s="1"/>
    </row>
    <row r="378" spans="40:40" ht="14.25" customHeight="1">
      <c r="AN378" s="1"/>
    </row>
    <row r="379" spans="40:40" ht="14.25" customHeight="1">
      <c r="AN379" s="1"/>
    </row>
    <row r="380" spans="40:40" ht="14.25" customHeight="1">
      <c r="AN380" s="1"/>
    </row>
    <row r="381" spans="40:40" ht="14.25" customHeight="1">
      <c r="AN381" s="1"/>
    </row>
    <row r="382" spans="40:40" ht="14.25" customHeight="1">
      <c r="AN382" s="1"/>
    </row>
    <row r="383" spans="40:40" ht="14.25" customHeight="1">
      <c r="AN383" s="1"/>
    </row>
    <row r="384" spans="40:40" ht="14.25" customHeight="1">
      <c r="AN384" s="1"/>
    </row>
    <row r="385" spans="40:40" ht="14.25" customHeight="1">
      <c r="AN385" s="1"/>
    </row>
    <row r="386" spans="40:40" ht="14.25" customHeight="1">
      <c r="AN386" s="1"/>
    </row>
    <row r="387" spans="40:40" ht="14.25" customHeight="1">
      <c r="AN387" s="1"/>
    </row>
    <row r="388" spans="40:40" ht="14.25" customHeight="1">
      <c r="AN388" s="1"/>
    </row>
    <row r="389" spans="40:40" ht="14.25" customHeight="1">
      <c r="AN389" s="1"/>
    </row>
    <row r="390" spans="40:40" ht="14.25" customHeight="1">
      <c r="AN390" s="1"/>
    </row>
    <row r="391" spans="40:40" ht="14.25" customHeight="1">
      <c r="AN391" s="1"/>
    </row>
    <row r="392" spans="40:40" ht="14.25" customHeight="1">
      <c r="AN392" s="1"/>
    </row>
    <row r="393" spans="40:40" ht="14.25" customHeight="1">
      <c r="AN393" s="1"/>
    </row>
    <row r="394" spans="40:40" ht="14.25" customHeight="1">
      <c r="AN394" s="1"/>
    </row>
    <row r="395" spans="40:40" ht="14.25" customHeight="1">
      <c r="AN395" s="1"/>
    </row>
    <row r="396" spans="40:40" ht="14.25" customHeight="1">
      <c r="AN396" s="1"/>
    </row>
    <row r="397" spans="40:40" ht="14.25" customHeight="1">
      <c r="AN397" s="1"/>
    </row>
    <row r="398" spans="40:40" ht="14.25" customHeight="1">
      <c r="AN398" s="1"/>
    </row>
    <row r="399" spans="40:40" ht="14.25" customHeight="1">
      <c r="AN399" s="1"/>
    </row>
    <row r="400" spans="40:40" ht="14.25" customHeight="1">
      <c r="AN400" s="1"/>
    </row>
    <row r="401" spans="40:40" ht="14.25" customHeight="1">
      <c r="AN401" s="1"/>
    </row>
    <row r="402" spans="40:40" ht="14.25" customHeight="1">
      <c r="AN402" s="1"/>
    </row>
    <row r="403" spans="40:40" ht="14.25" customHeight="1">
      <c r="AN403" s="1"/>
    </row>
    <row r="404" spans="40:40" ht="14.25" customHeight="1">
      <c r="AN404" s="1"/>
    </row>
    <row r="405" spans="40:40" ht="14.25" customHeight="1">
      <c r="AN405" s="1"/>
    </row>
    <row r="406" spans="40:40" ht="14.25" customHeight="1">
      <c r="AN406" s="1"/>
    </row>
    <row r="407" spans="40:40" ht="14.25" customHeight="1">
      <c r="AN407" s="1"/>
    </row>
    <row r="408" spans="40:40" ht="14.25" customHeight="1">
      <c r="AN408" s="1"/>
    </row>
    <row r="409" spans="40:40" ht="14.25" customHeight="1">
      <c r="AN409" s="1"/>
    </row>
    <row r="410" spans="40:40" ht="14.25" customHeight="1">
      <c r="AN410" s="1"/>
    </row>
    <row r="411" spans="40:40" ht="14.25" customHeight="1">
      <c r="AN411" s="1"/>
    </row>
    <row r="412" spans="40:40" ht="14.25" customHeight="1">
      <c r="AN412" s="1"/>
    </row>
    <row r="413" spans="40:40" ht="14.25" customHeight="1">
      <c r="AN413" s="1"/>
    </row>
    <row r="414" spans="40:40" ht="14.25" customHeight="1">
      <c r="AN414" s="1"/>
    </row>
    <row r="415" spans="40:40" ht="14.25" customHeight="1">
      <c r="AN415" s="1"/>
    </row>
    <row r="416" spans="40:40" ht="14.25" customHeight="1">
      <c r="AN416" s="1"/>
    </row>
    <row r="417" spans="40:40" ht="14.25" customHeight="1">
      <c r="AN417" s="1"/>
    </row>
    <row r="418" spans="40:40" ht="14.25" customHeight="1">
      <c r="AN418" s="1"/>
    </row>
    <row r="419" spans="40:40" ht="14.25" customHeight="1">
      <c r="AN419" s="1"/>
    </row>
    <row r="420" spans="40:40" ht="14.25" customHeight="1">
      <c r="AN420" s="1"/>
    </row>
    <row r="421" spans="40:40" ht="14.25" customHeight="1">
      <c r="AN421" s="1"/>
    </row>
    <row r="422" spans="40:40" ht="14.25" customHeight="1">
      <c r="AN422" s="1"/>
    </row>
    <row r="423" spans="40:40" ht="14.25" customHeight="1">
      <c r="AN423" s="1"/>
    </row>
    <row r="424" spans="40:40" ht="14.25" customHeight="1">
      <c r="AN424" s="1"/>
    </row>
    <row r="425" spans="40:40" ht="14.25" customHeight="1">
      <c r="AN425" s="1"/>
    </row>
    <row r="426" spans="40:40" ht="14.25" customHeight="1">
      <c r="AN426" s="1"/>
    </row>
    <row r="427" spans="40:40" ht="14.25" customHeight="1">
      <c r="AN427" s="1"/>
    </row>
    <row r="428" spans="40:40" ht="14.25" customHeight="1">
      <c r="AN428" s="1"/>
    </row>
    <row r="429" spans="40:40" ht="14.25" customHeight="1">
      <c r="AN429" s="1"/>
    </row>
    <row r="430" spans="40:40" ht="14.25" customHeight="1">
      <c r="AN430" s="1"/>
    </row>
    <row r="431" spans="40:40" ht="14.25" customHeight="1">
      <c r="AN431" s="1"/>
    </row>
    <row r="432" spans="40:40" ht="14.25" customHeight="1">
      <c r="AN432" s="1"/>
    </row>
    <row r="433" spans="40:40" ht="14.25" customHeight="1">
      <c r="AN433" s="1"/>
    </row>
    <row r="434" spans="40:40" ht="14.25" customHeight="1">
      <c r="AN434" s="1"/>
    </row>
    <row r="435" spans="40:40" ht="14.25" customHeight="1">
      <c r="AN435" s="1"/>
    </row>
    <row r="436" spans="40:40" ht="14.25" customHeight="1">
      <c r="AN436" s="1"/>
    </row>
    <row r="437" spans="40:40" ht="14.25" customHeight="1">
      <c r="AN437" s="1"/>
    </row>
    <row r="438" spans="40:40" ht="14.25" customHeight="1">
      <c r="AN438" s="1"/>
    </row>
    <row r="439" spans="40:40" ht="14.25" customHeight="1">
      <c r="AN439" s="1"/>
    </row>
    <row r="440" spans="40:40" ht="14.25" customHeight="1">
      <c r="AN440" s="1"/>
    </row>
    <row r="441" spans="40:40" ht="14.25" customHeight="1">
      <c r="AN441" s="1"/>
    </row>
    <row r="442" spans="40:40" ht="14.25" customHeight="1">
      <c r="AN442" s="1"/>
    </row>
    <row r="443" spans="40:40" ht="14.25" customHeight="1">
      <c r="AN443" s="1"/>
    </row>
    <row r="444" spans="40:40" ht="14.25" customHeight="1">
      <c r="AN444" s="1"/>
    </row>
    <row r="445" spans="40:40" ht="14.25" customHeight="1">
      <c r="AN445" s="1"/>
    </row>
    <row r="446" spans="40:40" ht="14.25" customHeight="1">
      <c r="AN446" s="1"/>
    </row>
    <row r="447" spans="40:40" ht="14.25" customHeight="1">
      <c r="AN447" s="1"/>
    </row>
    <row r="448" spans="40:40" ht="14.25" customHeight="1">
      <c r="AN448" s="1"/>
    </row>
    <row r="449" spans="40:40" ht="14.25" customHeight="1">
      <c r="AN449" s="1"/>
    </row>
    <row r="450" spans="40:40" ht="14.25" customHeight="1">
      <c r="AN450" s="1"/>
    </row>
    <row r="451" spans="40:40" ht="14.25" customHeight="1">
      <c r="AN451" s="1"/>
    </row>
    <row r="452" spans="40:40" ht="14.25" customHeight="1">
      <c r="AN452" s="1"/>
    </row>
    <row r="453" spans="40:40" ht="14.25" customHeight="1">
      <c r="AN453" s="1"/>
    </row>
    <row r="454" spans="40:40" ht="14.25" customHeight="1">
      <c r="AN454" s="1"/>
    </row>
    <row r="455" spans="40:40" ht="14.25" customHeight="1">
      <c r="AN455" s="1"/>
    </row>
    <row r="456" spans="40:40" ht="14.25" customHeight="1">
      <c r="AN456" s="1"/>
    </row>
    <row r="457" spans="40:40" ht="14.25" customHeight="1">
      <c r="AN457" s="1"/>
    </row>
    <row r="458" spans="40:40" ht="14.25" customHeight="1">
      <c r="AN458" s="1"/>
    </row>
    <row r="459" spans="40:40" ht="14.25" customHeight="1">
      <c r="AN459" s="1"/>
    </row>
    <row r="460" spans="40:40" ht="14.25" customHeight="1">
      <c r="AN460" s="1"/>
    </row>
    <row r="461" spans="40:40" ht="14.25" customHeight="1">
      <c r="AN461" s="1"/>
    </row>
    <row r="462" spans="40:40" ht="14.25" customHeight="1">
      <c r="AN462" s="1"/>
    </row>
    <row r="463" spans="40:40" ht="14.25" customHeight="1">
      <c r="AN463" s="1"/>
    </row>
    <row r="464" spans="40:40" ht="14.25" customHeight="1">
      <c r="AN464" s="1"/>
    </row>
    <row r="465" spans="40:40" ht="14.25" customHeight="1">
      <c r="AN465" s="1"/>
    </row>
    <row r="466" spans="40:40" ht="14.25" customHeight="1">
      <c r="AN466" s="1"/>
    </row>
    <row r="467" spans="40:40" ht="14.25" customHeight="1">
      <c r="AN467" s="1"/>
    </row>
    <row r="468" spans="40:40" ht="14.25" customHeight="1">
      <c r="AN468" s="1"/>
    </row>
    <row r="469" spans="40:40" ht="14.25" customHeight="1">
      <c r="AN469" s="1"/>
    </row>
    <row r="470" spans="40:40" ht="14.25" customHeight="1">
      <c r="AN470" s="1"/>
    </row>
    <row r="471" spans="40:40" ht="14.25" customHeight="1">
      <c r="AN471" s="1"/>
    </row>
    <row r="472" spans="40:40" ht="14.25" customHeight="1">
      <c r="AN472" s="1"/>
    </row>
    <row r="473" spans="40:40" ht="14.25" customHeight="1">
      <c r="AN473" s="1"/>
    </row>
    <row r="474" spans="40:40" ht="14.25" customHeight="1">
      <c r="AN474" s="1"/>
    </row>
    <row r="475" spans="40:40" ht="14.25" customHeight="1">
      <c r="AN475" s="1"/>
    </row>
    <row r="476" spans="40:40" ht="14.25" customHeight="1">
      <c r="AN476" s="1"/>
    </row>
    <row r="477" spans="40:40" ht="14.25" customHeight="1">
      <c r="AN477" s="1"/>
    </row>
    <row r="478" spans="40:40" ht="14.25" customHeight="1">
      <c r="AN478" s="1"/>
    </row>
    <row r="479" spans="40:40" ht="14.25" customHeight="1">
      <c r="AN479" s="1"/>
    </row>
    <row r="480" spans="40:40" ht="14.25" customHeight="1">
      <c r="AN480" s="1"/>
    </row>
    <row r="481" spans="40:40" ht="14.25" customHeight="1">
      <c r="AN481" s="1"/>
    </row>
    <row r="482" spans="40:40" ht="14.25" customHeight="1">
      <c r="AN482" s="1"/>
    </row>
    <row r="483" spans="40:40" ht="14.25" customHeight="1">
      <c r="AN483" s="1"/>
    </row>
    <row r="484" spans="40:40" ht="14.25" customHeight="1">
      <c r="AN484" s="1"/>
    </row>
    <row r="485" spans="40:40" ht="14.25" customHeight="1">
      <c r="AN485" s="1"/>
    </row>
    <row r="486" spans="40:40" ht="14.25" customHeight="1">
      <c r="AN486" s="1"/>
    </row>
    <row r="487" spans="40:40" ht="14.25" customHeight="1">
      <c r="AN487" s="1"/>
    </row>
    <row r="488" spans="40:40" ht="14.25" customHeight="1">
      <c r="AN488" s="1"/>
    </row>
    <row r="489" spans="40:40" ht="14.25" customHeight="1">
      <c r="AN489" s="1"/>
    </row>
    <row r="490" spans="40:40" ht="14.25" customHeight="1">
      <c r="AN490" s="1"/>
    </row>
    <row r="491" spans="40:40" ht="14.25" customHeight="1">
      <c r="AN491" s="1"/>
    </row>
    <row r="492" spans="40:40" ht="14.25" customHeight="1">
      <c r="AN492" s="1"/>
    </row>
    <row r="493" spans="40:40" ht="14.25" customHeight="1">
      <c r="AN493" s="1"/>
    </row>
    <row r="494" spans="40:40" ht="14.25" customHeight="1">
      <c r="AN494" s="1"/>
    </row>
    <row r="495" spans="40:40" ht="14.25" customHeight="1">
      <c r="AN495" s="1"/>
    </row>
    <row r="496" spans="40:40" ht="14.25" customHeight="1">
      <c r="AN496" s="1"/>
    </row>
    <row r="497" spans="40:40" ht="14.25" customHeight="1">
      <c r="AN497" s="1"/>
    </row>
    <row r="498" spans="40:40" ht="14.25" customHeight="1">
      <c r="AN498" s="1"/>
    </row>
    <row r="499" spans="40:40" ht="14.25" customHeight="1">
      <c r="AN499" s="1"/>
    </row>
    <row r="500" spans="40:40" ht="14.25" customHeight="1">
      <c r="AN500" s="1"/>
    </row>
    <row r="501" spans="40:40" ht="14.25" customHeight="1">
      <c r="AN501" s="1"/>
    </row>
    <row r="502" spans="40:40" ht="14.25" customHeight="1">
      <c r="AN502" s="1"/>
    </row>
    <row r="503" spans="40:40" ht="14.25" customHeight="1">
      <c r="AN503" s="1"/>
    </row>
    <row r="504" spans="40:40" ht="14.25" customHeight="1">
      <c r="AN504" s="1"/>
    </row>
    <row r="505" spans="40:40" ht="14.25" customHeight="1">
      <c r="AN505" s="1"/>
    </row>
    <row r="506" spans="40:40" ht="14.25" customHeight="1">
      <c r="AN506" s="1"/>
    </row>
    <row r="507" spans="40:40" ht="14.25" customHeight="1">
      <c r="AN507" s="1"/>
    </row>
    <row r="508" spans="40:40" ht="14.25" customHeight="1">
      <c r="AN508" s="1"/>
    </row>
    <row r="509" spans="40:40" ht="14.25" customHeight="1">
      <c r="AN509" s="1"/>
    </row>
    <row r="510" spans="40:40" ht="14.25" customHeight="1">
      <c r="AN510" s="1"/>
    </row>
    <row r="511" spans="40:40" ht="14.25" customHeight="1">
      <c r="AN511" s="1"/>
    </row>
    <row r="512" spans="40:40" ht="14.25" customHeight="1">
      <c r="AN512" s="1"/>
    </row>
    <row r="513" spans="40:40" ht="14.25" customHeight="1">
      <c r="AN513" s="1"/>
    </row>
    <row r="514" spans="40:40" ht="14.25" customHeight="1">
      <c r="AN514" s="1"/>
    </row>
    <row r="515" spans="40:40" ht="14.25" customHeight="1">
      <c r="AN515" s="1"/>
    </row>
    <row r="516" spans="40:40" ht="14.25" customHeight="1">
      <c r="AN516" s="1"/>
    </row>
    <row r="517" spans="40:40" ht="14.25" customHeight="1">
      <c r="AN517" s="1"/>
    </row>
    <row r="518" spans="40:40" ht="14.25" customHeight="1">
      <c r="AN518" s="1"/>
    </row>
    <row r="519" spans="40:40" ht="14.25" customHeight="1">
      <c r="AN519" s="1"/>
    </row>
    <row r="520" spans="40:40" ht="14.25" customHeight="1">
      <c r="AN520" s="1"/>
    </row>
    <row r="521" spans="40:40" ht="14.25" customHeight="1">
      <c r="AN521" s="1"/>
    </row>
    <row r="522" spans="40:40" ht="14.25" customHeight="1">
      <c r="AN522" s="1"/>
    </row>
    <row r="523" spans="40:40" ht="14.25" customHeight="1">
      <c r="AN523" s="1"/>
    </row>
    <row r="524" spans="40:40" ht="14.25" customHeight="1">
      <c r="AN524" s="1"/>
    </row>
  </sheetData>
  <mergeCells count="18">
    <mergeCell ref="O4:O6"/>
    <mergeCell ref="P4:Q4"/>
    <mergeCell ref="R4:T4"/>
    <mergeCell ref="U4:U6"/>
    <mergeCell ref="V4:V6"/>
    <mergeCell ref="P5:P6"/>
    <mergeCell ref="Q5:Q6"/>
    <mergeCell ref="R5:R6"/>
    <mergeCell ref="S5:T5"/>
    <mergeCell ref="A22:M22"/>
    <mergeCell ref="C4:C6"/>
    <mergeCell ref="D4:D6"/>
    <mergeCell ref="E4:E6"/>
    <mergeCell ref="F4:F6"/>
    <mergeCell ref="G4:G6"/>
    <mergeCell ref="H4:H6"/>
    <mergeCell ref="I4:I6"/>
    <mergeCell ref="J4:J6"/>
  </mergeCells>
  <phoneticPr fontId="2"/>
  <pageMargins left="0.75" right="0.75" top="1" bottom="1" header="0.5" footer="0.5"/>
  <pageSetup paperSize="9" orientation="landscape"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dimension ref="A1:BU639"/>
  <sheetViews>
    <sheetView zoomScale="50" zoomScaleNormal="50" workbookViewId="0">
      <selection activeCell="E34" sqref="E34"/>
    </sheetView>
  </sheetViews>
  <sheetFormatPr defaultRowHeight="14.25" customHeight="1"/>
  <cols>
    <col min="1" max="1" width="27.5" customWidth="1"/>
    <col min="2" max="2" width="3.375" customWidth="1"/>
    <col min="3" max="17" width="4.625" customWidth="1"/>
    <col min="18" max="20" width="5" customWidth="1"/>
    <col min="21" max="21" width="5.875" customWidth="1"/>
    <col min="22" max="22" width="6.75" customWidth="1"/>
    <col min="23" max="23" width="1.625" customWidth="1"/>
    <col min="24" max="24" width="3.5" customWidth="1"/>
    <col min="25" max="25" width="4.125" customWidth="1"/>
    <col min="26" max="26" width="5.5" customWidth="1"/>
    <col min="27" max="32" width="1.625" customWidth="1"/>
    <col min="34" max="34" width="4.5" customWidth="1"/>
    <col min="35" max="39" width="3.875" customWidth="1"/>
    <col min="40" max="40" width="8.5" customWidth="1"/>
  </cols>
  <sheetData>
    <row r="1" spans="1:73" ht="33" customHeight="1">
      <c r="A1" s="47" t="s">
        <v>78</v>
      </c>
      <c r="E1" s="49"/>
      <c r="F1" s="49"/>
      <c r="G1" s="49"/>
      <c r="H1" s="49"/>
      <c r="I1" s="49"/>
      <c r="J1" s="49"/>
      <c r="K1" s="49"/>
      <c r="L1" s="49"/>
      <c r="M1" s="49"/>
      <c r="N1" s="49"/>
      <c r="O1" s="49"/>
      <c r="P1" s="49"/>
      <c r="Q1" s="49"/>
      <c r="R1" s="49"/>
      <c r="S1" s="49"/>
      <c r="T1" s="49"/>
      <c r="V1" s="1" t="s">
        <v>41</v>
      </c>
      <c r="AG1" s="5" t="s">
        <v>25</v>
      </c>
      <c r="AH1" s="3">
        <f>C9-1</f>
        <v>180</v>
      </c>
      <c r="AN1" s="1" t="s">
        <v>0</v>
      </c>
      <c r="AO1">
        <v>1980</v>
      </c>
      <c r="AP1">
        <f>AO1+1</f>
        <v>1981</v>
      </c>
      <c r="AQ1">
        <f>AP1+1</f>
        <v>1982</v>
      </c>
      <c r="AR1">
        <f t="shared" ref="AR1:BU1" si="0">AQ1+1</f>
        <v>1983</v>
      </c>
      <c r="AS1">
        <f t="shared" si="0"/>
        <v>1984</v>
      </c>
      <c r="AT1">
        <f t="shared" si="0"/>
        <v>1985</v>
      </c>
      <c r="AU1">
        <f t="shared" si="0"/>
        <v>1986</v>
      </c>
      <c r="AV1">
        <f t="shared" si="0"/>
        <v>1987</v>
      </c>
      <c r="AW1">
        <f t="shared" si="0"/>
        <v>1988</v>
      </c>
      <c r="AX1">
        <f t="shared" si="0"/>
        <v>1989</v>
      </c>
      <c r="AY1">
        <f t="shared" si="0"/>
        <v>1990</v>
      </c>
      <c r="AZ1">
        <f t="shared" si="0"/>
        <v>1991</v>
      </c>
      <c r="BA1">
        <f t="shared" si="0"/>
        <v>1992</v>
      </c>
      <c r="BB1">
        <f t="shared" si="0"/>
        <v>1993</v>
      </c>
      <c r="BC1">
        <f t="shared" si="0"/>
        <v>1994</v>
      </c>
      <c r="BD1">
        <f t="shared" si="0"/>
        <v>1995</v>
      </c>
      <c r="BE1">
        <f t="shared" si="0"/>
        <v>1996</v>
      </c>
      <c r="BF1">
        <f t="shared" si="0"/>
        <v>1997</v>
      </c>
      <c r="BG1">
        <f t="shared" si="0"/>
        <v>1998</v>
      </c>
      <c r="BH1">
        <f t="shared" si="0"/>
        <v>1999</v>
      </c>
      <c r="BI1">
        <f t="shared" si="0"/>
        <v>2000</v>
      </c>
      <c r="BJ1">
        <f t="shared" si="0"/>
        <v>2001</v>
      </c>
      <c r="BK1">
        <f t="shared" si="0"/>
        <v>2002</v>
      </c>
      <c r="BL1">
        <f t="shared" si="0"/>
        <v>2003</v>
      </c>
      <c r="BM1">
        <f t="shared" si="0"/>
        <v>2004</v>
      </c>
      <c r="BN1">
        <f t="shared" si="0"/>
        <v>2005</v>
      </c>
      <c r="BO1">
        <f t="shared" si="0"/>
        <v>2006</v>
      </c>
      <c r="BP1">
        <f t="shared" si="0"/>
        <v>2007</v>
      </c>
      <c r="BQ1">
        <f t="shared" si="0"/>
        <v>2008</v>
      </c>
      <c r="BR1">
        <f t="shared" si="0"/>
        <v>2009</v>
      </c>
      <c r="BS1">
        <f t="shared" si="0"/>
        <v>2010</v>
      </c>
      <c r="BT1">
        <f t="shared" si="0"/>
        <v>2011</v>
      </c>
      <c r="BU1">
        <f t="shared" si="0"/>
        <v>2012</v>
      </c>
    </row>
    <row r="2" spans="1:73" ht="22.5" customHeight="1">
      <c r="A2" s="47" t="s">
        <v>99</v>
      </c>
      <c r="E2" s="49"/>
      <c r="F2" s="49"/>
      <c r="G2" s="49"/>
      <c r="H2" s="49"/>
      <c r="I2" s="49"/>
      <c r="J2" s="49"/>
      <c r="K2" s="49"/>
      <c r="L2" s="49"/>
      <c r="M2" s="49"/>
      <c r="N2" s="49"/>
      <c r="O2" s="49"/>
      <c r="P2" s="49"/>
      <c r="Q2" s="49"/>
      <c r="R2" s="49"/>
      <c r="S2" s="49"/>
      <c r="T2" s="49"/>
      <c r="AH2" t="s">
        <v>4</v>
      </c>
      <c r="AI2" t="s">
        <v>5</v>
      </c>
      <c r="AJ2" t="s">
        <v>6</v>
      </c>
      <c r="AK2" t="s">
        <v>1</v>
      </c>
      <c r="AL2" t="s">
        <v>2</v>
      </c>
      <c r="AM2" t="s">
        <v>3</v>
      </c>
      <c r="AN2" t="s">
        <v>7</v>
      </c>
    </row>
    <row r="3" spans="1:73" ht="14.25" customHeight="1" thickBot="1">
      <c r="A3" s="49"/>
      <c r="B3" s="53"/>
      <c r="C3" s="49"/>
      <c r="D3" s="49"/>
      <c r="E3" s="49"/>
      <c r="F3" s="49"/>
      <c r="G3" s="49"/>
      <c r="H3" s="49"/>
      <c r="I3" s="49"/>
      <c r="J3" s="49"/>
      <c r="K3" s="49"/>
      <c r="L3" s="49"/>
      <c r="M3" s="49"/>
      <c r="N3" s="49"/>
      <c r="O3" s="49"/>
      <c r="P3" s="49"/>
      <c r="Q3" s="49"/>
      <c r="R3" s="49"/>
      <c r="S3" s="49"/>
      <c r="T3" s="49"/>
      <c r="U3" s="49"/>
      <c r="V3" s="49"/>
      <c r="W3" s="49"/>
      <c r="AH3" s="243" t="s">
        <v>219</v>
      </c>
      <c r="AI3" s="243" t="s">
        <v>197</v>
      </c>
      <c r="AJ3" s="243" t="s">
        <v>195</v>
      </c>
      <c r="AK3" s="243" t="s">
        <v>196</v>
      </c>
      <c r="AL3" s="243" t="s">
        <v>197</v>
      </c>
      <c r="AM3" s="243" t="s">
        <v>195</v>
      </c>
      <c r="AN3" s="2">
        <f>AH1+1</f>
        <v>181</v>
      </c>
    </row>
    <row r="4" spans="1:73" ht="14.25" customHeight="1" thickTop="1">
      <c r="A4" s="49"/>
      <c r="B4" s="53"/>
      <c r="C4" s="552" t="s">
        <v>151</v>
      </c>
      <c r="D4" s="553" t="s">
        <v>26</v>
      </c>
      <c r="E4" s="553" t="s">
        <v>181</v>
      </c>
      <c r="F4" s="553" t="s">
        <v>182</v>
      </c>
      <c r="G4" s="553" t="s">
        <v>27</v>
      </c>
      <c r="H4" s="553" t="s">
        <v>154</v>
      </c>
      <c r="I4" s="553" t="s">
        <v>155</v>
      </c>
      <c r="J4" s="553" t="s">
        <v>156</v>
      </c>
      <c r="K4" s="217" t="s">
        <v>280</v>
      </c>
      <c r="L4" s="218"/>
      <c r="M4" s="219"/>
      <c r="N4" s="219"/>
      <c r="O4" s="553" t="s">
        <v>28</v>
      </c>
      <c r="P4" s="553" t="s">
        <v>29</v>
      </c>
      <c r="Q4" s="553"/>
      <c r="R4" s="553" t="s">
        <v>30</v>
      </c>
      <c r="S4" s="553"/>
      <c r="T4" s="553"/>
      <c r="U4" s="553" t="s">
        <v>157</v>
      </c>
      <c r="V4" s="554" t="s">
        <v>31</v>
      </c>
      <c r="W4" s="245"/>
      <c r="AH4" s="243" t="s">
        <v>219</v>
      </c>
      <c r="AI4" s="243" t="s">
        <v>197</v>
      </c>
      <c r="AJ4" s="243" t="s">
        <v>195</v>
      </c>
      <c r="AK4" t="s">
        <v>196</v>
      </c>
      <c r="AL4" t="s">
        <v>198</v>
      </c>
      <c r="AM4" t="s">
        <v>195</v>
      </c>
      <c r="AN4" s="2">
        <f t="shared" ref="AN4:AN67" si="1">AN3+1</f>
        <v>182</v>
      </c>
    </row>
    <row r="5" spans="1:73" ht="14.25" customHeight="1">
      <c r="A5" s="49"/>
      <c r="B5" s="53"/>
      <c r="C5" s="568"/>
      <c r="D5" s="569"/>
      <c r="E5" s="569"/>
      <c r="F5" s="569"/>
      <c r="G5" s="569"/>
      <c r="H5" s="569"/>
      <c r="I5" s="569"/>
      <c r="J5" s="569"/>
      <c r="K5" s="220" t="s">
        <v>281</v>
      </c>
      <c r="L5" s="220" t="s">
        <v>281</v>
      </c>
      <c r="M5" s="221" t="s">
        <v>281</v>
      </c>
      <c r="N5" s="221" t="s">
        <v>281</v>
      </c>
      <c r="O5" s="569"/>
      <c r="P5" s="569" t="s">
        <v>32</v>
      </c>
      <c r="Q5" s="569" t="s">
        <v>33</v>
      </c>
      <c r="R5" s="569" t="s">
        <v>34</v>
      </c>
      <c r="S5" s="569" t="s">
        <v>35</v>
      </c>
      <c r="T5" s="569"/>
      <c r="U5" s="569"/>
      <c r="V5" s="570"/>
      <c r="W5" s="245"/>
      <c r="AH5" s="243" t="s">
        <v>219</v>
      </c>
      <c r="AI5" s="243" t="s">
        <v>197</v>
      </c>
      <c r="AJ5" s="243" t="s">
        <v>195</v>
      </c>
      <c r="AK5" t="s">
        <v>196</v>
      </c>
      <c r="AL5" t="s">
        <v>199</v>
      </c>
      <c r="AM5" t="s">
        <v>195</v>
      </c>
      <c r="AN5" s="2">
        <f t="shared" si="1"/>
        <v>183</v>
      </c>
    </row>
    <row r="6" spans="1:73" ht="14.25" customHeight="1">
      <c r="A6" s="49"/>
      <c r="B6" s="53"/>
      <c r="C6" s="568"/>
      <c r="D6" s="569"/>
      <c r="E6" s="569"/>
      <c r="F6" s="569"/>
      <c r="G6" s="569"/>
      <c r="H6" s="569"/>
      <c r="I6" s="569"/>
      <c r="J6" s="569"/>
      <c r="K6" s="222" t="s">
        <v>282</v>
      </c>
      <c r="L6" s="222" t="s">
        <v>283</v>
      </c>
      <c r="M6" s="221" t="s">
        <v>290</v>
      </c>
      <c r="N6" s="221" t="s">
        <v>285</v>
      </c>
      <c r="O6" s="569"/>
      <c r="P6" s="569"/>
      <c r="Q6" s="569"/>
      <c r="R6" s="569"/>
      <c r="S6" s="112" t="s">
        <v>32</v>
      </c>
      <c r="T6" s="112" t="s">
        <v>33</v>
      </c>
      <c r="U6" s="569"/>
      <c r="V6" s="570"/>
      <c r="W6" s="245"/>
      <c r="AH6" s="243" t="s">
        <v>219</v>
      </c>
      <c r="AI6" s="243" t="s">
        <v>197</v>
      </c>
      <c r="AJ6" s="243" t="s">
        <v>195</v>
      </c>
      <c r="AK6" t="s">
        <v>196</v>
      </c>
      <c r="AL6" t="s">
        <v>200</v>
      </c>
      <c r="AM6" t="s">
        <v>195</v>
      </c>
      <c r="AN6" s="2">
        <f t="shared" si="1"/>
        <v>184</v>
      </c>
    </row>
    <row r="7" spans="1:73" ht="14.25" customHeight="1">
      <c r="A7" s="49"/>
      <c r="B7" s="53"/>
      <c r="C7" s="113" t="s">
        <v>36</v>
      </c>
      <c r="D7" s="114" t="s">
        <v>36</v>
      </c>
      <c r="E7" s="114" t="s">
        <v>36</v>
      </c>
      <c r="F7" s="114" t="s">
        <v>36</v>
      </c>
      <c r="G7" s="115" t="s">
        <v>38</v>
      </c>
      <c r="H7" s="114" t="s">
        <v>36</v>
      </c>
      <c r="I7" s="114" t="s">
        <v>36</v>
      </c>
      <c r="J7" s="114" t="s">
        <v>36</v>
      </c>
      <c r="K7" s="114" t="s">
        <v>36</v>
      </c>
      <c r="L7" s="114" t="s">
        <v>36</v>
      </c>
      <c r="M7" s="114" t="s">
        <v>36</v>
      </c>
      <c r="N7" s="114" t="s">
        <v>36</v>
      </c>
      <c r="O7" s="115" t="s">
        <v>37</v>
      </c>
      <c r="P7" s="115" t="s">
        <v>37</v>
      </c>
      <c r="Q7" s="115" t="s">
        <v>38</v>
      </c>
      <c r="R7" s="115" t="s">
        <v>37</v>
      </c>
      <c r="S7" s="115" t="s">
        <v>37</v>
      </c>
      <c r="T7" s="115" t="s">
        <v>38</v>
      </c>
      <c r="U7" s="115" t="s">
        <v>37</v>
      </c>
      <c r="V7" s="116" t="s">
        <v>37</v>
      </c>
      <c r="W7" s="245"/>
      <c r="AH7" s="243" t="s">
        <v>219</v>
      </c>
      <c r="AI7" s="243" t="s">
        <v>197</v>
      </c>
      <c r="AJ7" s="243" t="s">
        <v>195</v>
      </c>
      <c r="AK7" t="s">
        <v>196</v>
      </c>
      <c r="AL7" t="s">
        <v>201</v>
      </c>
      <c r="AM7" t="s">
        <v>195</v>
      </c>
      <c r="AN7" s="2">
        <f t="shared" si="1"/>
        <v>185</v>
      </c>
    </row>
    <row r="8" spans="1:73" ht="14.25" customHeight="1" thickBot="1">
      <c r="A8" s="49"/>
      <c r="B8" s="53"/>
      <c r="C8" s="198" t="s">
        <v>159</v>
      </c>
      <c r="D8" s="199" t="s">
        <v>160</v>
      </c>
      <c r="E8" s="199" t="s">
        <v>161</v>
      </c>
      <c r="F8" s="199" t="s">
        <v>162</v>
      </c>
      <c r="G8" s="200" t="s">
        <v>163</v>
      </c>
      <c r="H8" s="199" t="s">
        <v>164</v>
      </c>
      <c r="I8" s="199" t="s">
        <v>165</v>
      </c>
      <c r="J8" s="199" t="s">
        <v>166</v>
      </c>
      <c r="K8" s="199" t="s">
        <v>167</v>
      </c>
      <c r="L8" s="199" t="s">
        <v>168</v>
      </c>
      <c r="M8" s="199" t="s">
        <v>169</v>
      </c>
      <c r="N8" s="199" t="s">
        <v>170</v>
      </c>
      <c r="O8" s="199" t="s">
        <v>171</v>
      </c>
      <c r="P8" s="199" t="s">
        <v>172</v>
      </c>
      <c r="Q8" s="199" t="s">
        <v>173</v>
      </c>
      <c r="R8" s="199" t="s">
        <v>174</v>
      </c>
      <c r="S8" s="199" t="s">
        <v>286</v>
      </c>
      <c r="T8" s="199" t="s">
        <v>287</v>
      </c>
      <c r="U8" s="199" t="s">
        <v>288</v>
      </c>
      <c r="V8" s="201" t="s">
        <v>289</v>
      </c>
      <c r="W8" s="49"/>
      <c r="AH8" s="243" t="s">
        <v>219</v>
      </c>
      <c r="AI8" s="243" t="s">
        <v>197</v>
      </c>
      <c r="AJ8" s="243" t="s">
        <v>195</v>
      </c>
      <c r="AK8" t="s">
        <v>196</v>
      </c>
      <c r="AL8" t="s">
        <v>202</v>
      </c>
      <c r="AM8" t="s">
        <v>195</v>
      </c>
      <c r="AN8" s="2">
        <f t="shared" si="1"/>
        <v>186</v>
      </c>
    </row>
    <row r="9" spans="1:73" ht="14.25" customHeight="1" thickTop="1">
      <c r="A9" s="74" t="s">
        <v>100</v>
      </c>
      <c r="B9" s="75">
        <v>1</v>
      </c>
      <c r="C9" s="263">
        <f>'database of supply'!V18+1</f>
        <v>181</v>
      </c>
      <c r="D9" s="264">
        <f>C9+1</f>
        <v>182</v>
      </c>
      <c r="E9" s="264">
        <f t="shared" ref="E9:V10" si="2">D9+1</f>
        <v>183</v>
      </c>
      <c r="F9" s="264">
        <f t="shared" si="2"/>
        <v>184</v>
      </c>
      <c r="G9" s="264">
        <f t="shared" si="2"/>
        <v>185</v>
      </c>
      <c r="H9" s="264">
        <f t="shared" si="2"/>
        <v>186</v>
      </c>
      <c r="I9" s="264">
        <f t="shared" si="2"/>
        <v>187</v>
      </c>
      <c r="J9" s="264">
        <f t="shared" si="2"/>
        <v>188</v>
      </c>
      <c r="K9" s="264">
        <f t="shared" si="2"/>
        <v>189</v>
      </c>
      <c r="L9" s="264">
        <f t="shared" si="2"/>
        <v>190</v>
      </c>
      <c r="M9" s="264">
        <f t="shared" si="2"/>
        <v>191</v>
      </c>
      <c r="N9" s="264">
        <f t="shared" si="2"/>
        <v>192</v>
      </c>
      <c r="O9" s="264">
        <f t="shared" si="2"/>
        <v>193</v>
      </c>
      <c r="P9" s="264">
        <f t="shared" si="2"/>
        <v>194</v>
      </c>
      <c r="Q9" s="264">
        <f t="shared" si="2"/>
        <v>195</v>
      </c>
      <c r="R9" s="264">
        <f t="shared" si="2"/>
        <v>196</v>
      </c>
      <c r="S9" s="264">
        <f t="shared" si="2"/>
        <v>197</v>
      </c>
      <c r="T9" s="264">
        <f t="shared" si="2"/>
        <v>198</v>
      </c>
      <c r="U9" s="264">
        <f t="shared" si="2"/>
        <v>199</v>
      </c>
      <c r="V9" s="265">
        <f t="shared" si="2"/>
        <v>200</v>
      </c>
      <c r="W9" s="49"/>
      <c r="X9" s="243"/>
      <c r="Y9" s="243"/>
      <c r="Z9" s="243"/>
      <c r="AH9" s="243" t="s">
        <v>219</v>
      </c>
      <c r="AI9" s="243" t="s">
        <v>197</v>
      </c>
      <c r="AJ9" s="243" t="s">
        <v>195</v>
      </c>
      <c r="AK9" t="s">
        <v>196</v>
      </c>
      <c r="AL9" t="s">
        <v>203</v>
      </c>
      <c r="AM9" t="s">
        <v>195</v>
      </c>
      <c r="AN9" s="2">
        <f t="shared" si="1"/>
        <v>187</v>
      </c>
    </row>
    <row r="10" spans="1:73" ht="14.25" customHeight="1">
      <c r="A10" s="56" t="s">
        <v>101</v>
      </c>
      <c r="B10" s="76">
        <v>2</v>
      </c>
      <c r="C10" s="246">
        <f>V9+1</f>
        <v>201</v>
      </c>
      <c r="D10" s="247">
        <f>C10+1</f>
        <v>202</v>
      </c>
      <c r="E10" s="247">
        <f t="shared" si="2"/>
        <v>203</v>
      </c>
      <c r="F10" s="247">
        <f t="shared" si="2"/>
        <v>204</v>
      </c>
      <c r="G10" s="247">
        <f t="shared" si="2"/>
        <v>205</v>
      </c>
      <c r="H10" s="247">
        <f t="shared" si="2"/>
        <v>206</v>
      </c>
      <c r="I10" s="247">
        <f t="shared" si="2"/>
        <v>207</v>
      </c>
      <c r="J10" s="247">
        <f t="shared" si="2"/>
        <v>208</v>
      </c>
      <c r="K10" s="247">
        <f t="shared" si="2"/>
        <v>209</v>
      </c>
      <c r="L10" s="247">
        <f t="shared" si="2"/>
        <v>210</v>
      </c>
      <c r="M10" s="247">
        <f t="shared" si="2"/>
        <v>211</v>
      </c>
      <c r="N10" s="247">
        <f t="shared" si="2"/>
        <v>212</v>
      </c>
      <c r="O10" s="247">
        <f t="shared" si="2"/>
        <v>213</v>
      </c>
      <c r="P10" s="247">
        <f t="shared" si="2"/>
        <v>214</v>
      </c>
      <c r="Q10" s="247">
        <f t="shared" si="2"/>
        <v>215</v>
      </c>
      <c r="R10" s="247">
        <f t="shared" si="2"/>
        <v>216</v>
      </c>
      <c r="S10" s="247">
        <f t="shared" si="2"/>
        <v>217</v>
      </c>
      <c r="T10" s="247">
        <f t="shared" si="2"/>
        <v>218</v>
      </c>
      <c r="U10" s="247">
        <f t="shared" si="2"/>
        <v>219</v>
      </c>
      <c r="V10" s="248">
        <f t="shared" si="2"/>
        <v>220</v>
      </c>
      <c r="W10" s="49"/>
      <c r="AH10" s="243" t="s">
        <v>219</v>
      </c>
      <c r="AI10" s="243" t="s">
        <v>197</v>
      </c>
      <c r="AJ10" s="243" t="s">
        <v>195</v>
      </c>
      <c r="AK10" t="s">
        <v>196</v>
      </c>
      <c r="AL10" t="s">
        <v>204</v>
      </c>
      <c r="AM10" t="s">
        <v>195</v>
      </c>
      <c r="AN10" s="2">
        <f t="shared" si="1"/>
        <v>188</v>
      </c>
    </row>
    <row r="11" spans="1:73" ht="14.25" customHeight="1">
      <c r="A11" s="56" t="s">
        <v>102</v>
      </c>
      <c r="B11" s="60">
        <v>3</v>
      </c>
      <c r="C11" s="249">
        <f t="shared" ref="C11:C24" si="3">V10+1</f>
        <v>221</v>
      </c>
      <c r="D11" s="250">
        <f t="shared" ref="D11:V11" si="4">C11+1</f>
        <v>222</v>
      </c>
      <c r="E11" s="250">
        <f t="shared" si="4"/>
        <v>223</v>
      </c>
      <c r="F11" s="250">
        <f t="shared" si="4"/>
        <v>224</v>
      </c>
      <c r="G11" s="250">
        <f t="shared" si="4"/>
        <v>225</v>
      </c>
      <c r="H11" s="250">
        <f t="shared" si="4"/>
        <v>226</v>
      </c>
      <c r="I11" s="250">
        <f t="shared" si="4"/>
        <v>227</v>
      </c>
      <c r="J11" s="250">
        <f t="shared" si="4"/>
        <v>228</v>
      </c>
      <c r="K11" s="250">
        <f t="shared" si="4"/>
        <v>229</v>
      </c>
      <c r="L11" s="250">
        <f t="shared" si="4"/>
        <v>230</v>
      </c>
      <c r="M11" s="250">
        <f t="shared" si="4"/>
        <v>231</v>
      </c>
      <c r="N11" s="250">
        <f t="shared" si="4"/>
        <v>232</v>
      </c>
      <c r="O11" s="250">
        <f t="shared" si="4"/>
        <v>233</v>
      </c>
      <c r="P11" s="250">
        <f t="shared" si="4"/>
        <v>234</v>
      </c>
      <c r="Q11" s="250">
        <f t="shared" si="4"/>
        <v>235</v>
      </c>
      <c r="R11" s="250">
        <f t="shared" si="4"/>
        <v>236</v>
      </c>
      <c r="S11" s="250">
        <f t="shared" si="4"/>
        <v>237</v>
      </c>
      <c r="T11" s="250">
        <f t="shared" si="4"/>
        <v>238</v>
      </c>
      <c r="U11" s="250">
        <f t="shared" si="4"/>
        <v>239</v>
      </c>
      <c r="V11" s="251">
        <f t="shared" si="4"/>
        <v>240</v>
      </c>
      <c r="W11" s="49"/>
      <c r="AH11" s="243" t="s">
        <v>219</v>
      </c>
      <c r="AI11" s="243" t="s">
        <v>197</v>
      </c>
      <c r="AJ11" s="243" t="s">
        <v>195</v>
      </c>
      <c r="AN11" s="2">
        <f t="shared" si="1"/>
        <v>189</v>
      </c>
    </row>
    <row r="12" spans="1:73" ht="14.25" customHeight="1">
      <c r="A12" s="56" t="s">
        <v>103</v>
      </c>
      <c r="B12" s="60">
        <v>4</v>
      </c>
      <c r="C12" s="249">
        <f t="shared" si="3"/>
        <v>241</v>
      </c>
      <c r="D12" s="250">
        <f t="shared" ref="D12:V12" si="5">C12+1</f>
        <v>242</v>
      </c>
      <c r="E12" s="250">
        <f t="shared" si="5"/>
        <v>243</v>
      </c>
      <c r="F12" s="250">
        <f t="shared" si="5"/>
        <v>244</v>
      </c>
      <c r="G12" s="250">
        <f t="shared" si="5"/>
        <v>245</v>
      </c>
      <c r="H12" s="250">
        <f t="shared" si="5"/>
        <v>246</v>
      </c>
      <c r="I12" s="250">
        <f t="shared" si="5"/>
        <v>247</v>
      </c>
      <c r="J12" s="250">
        <f t="shared" si="5"/>
        <v>248</v>
      </c>
      <c r="K12" s="250">
        <f t="shared" si="5"/>
        <v>249</v>
      </c>
      <c r="L12" s="250">
        <f t="shared" si="5"/>
        <v>250</v>
      </c>
      <c r="M12" s="250">
        <f t="shared" si="5"/>
        <v>251</v>
      </c>
      <c r="N12" s="250">
        <f t="shared" si="5"/>
        <v>252</v>
      </c>
      <c r="O12" s="250">
        <f t="shared" si="5"/>
        <v>253</v>
      </c>
      <c r="P12" s="250">
        <f t="shared" si="5"/>
        <v>254</v>
      </c>
      <c r="Q12" s="250">
        <f t="shared" si="5"/>
        <v>255</v>
      </c>
      <c r="R12" s="250">
        <f t="shared" si="5"/>
        <v>256</v>
      </c>
      <c r="S12" s="250">
        <f t="shared" si="5"/>
        <v>257</v>
      </c>
      <c r="T12" s="250">
        <f t="shared" si="5"/>
        <v>258</v>
      </c>
      <c r="U12" s="250">
        <f t="shared" si="5"/>
        <v>259</v>
      </c>
      <c r="V12" s="251">
        <f t="shared" si="5"/>
        <v>260</v>
      </c>
      <c r="W12" s="49"/>
      <c r="AH12" s="243" t="s">
        <v>219</v>
      </c>
      <c r="AI12" s="243" t="s">
        <v>197</v>
      </c>
      <c r="AJ12" s="243" t="s">
        <v>195</v>
      </c>
      <c r="AN12" s="2">
        <f t="shared" si="1"/>
        <v>190</v>
      </c>
    </row>
    <row r="13" spans="1:73" ht="14.25" customHeight="1">
      <c r="A13" s="56" t="s">
        <v>104</v>
      </c>
      <c r="B13" s="60">
        <v>5</v>
      </c>
      <c r="C13" s="249">
        <f t="shared" si="3"/>
        <v>261</v>
      </c>
      <c r="D13" s="250">
        <f t="shared" ref="D13:V13" si="6">C13+1</f>
        <v>262</v>
      </c>
      <c r="E13" s="250">
        <f t="shared" si="6"/>
        <v>263</v>
      </c>
      <c r="F13" s="250">
        <f t="shared" si="6"/>
        <v>264</v>
      </c>
      <c r="G13" s="250">
        <f t="shared" si="6"/>
        <v>265</v>
      </c>
      <c r="H13" s="250">
        <f t="shared" si="6"/>
        <v>266</v>
      </c>
      <c r="I13" s="250">
        <f t="shared" si="6"/>
        <v>267</v>
      </c>
      <c r="J13" s="250">
        <f t="shared" si="6"/>
        <v>268</v>
      </c>
      <c r="K13" s="250">
        <f t="shared" si="6"/>
        <v>269</v>
      </c>
      <c r="L13" s="250">
        <f t="shared" si="6"/>
        <v>270</v>
      </c>
      <c r="M13" s="250">
        <f t="shared" si="6"/>
        <v>271</v>
      </c>
      <c r="N13" s="250">
        <f t="shared" si="6"/>
        <v>272</v>
      </c>
      <c r="O13" s="250">
        <f t="shared" si="6"/>
        <v>273</v>
      </c>
      <c r="P13" s="250">
        <f t="shared" si="6"/>
        <v>274</v>
      </c>
      <c r="Q13" s="250">
        <f t="shared" si="6"/>
        <v>275</v>
      </c>
      <c r="R13" s="250">
        <f t="shared" si="6"/>
        <v>276</v>
      </c>
      <c r="S13" s="250">
        <f t="shared" si="6"/>
        <v>277</v>
      </c>
      <c r="T13" s="250">
        <f t="shared" si="6"/>
        <v>278</v>
      </c>
      <c r="U13" s="250">
        <f t="shared" si="6"/>
        <v>279</v>
      </c>
      <c r="V13" s="251">
        <f t="shared" si="6"/>
        <v>280</v>
      </c>
      <c r="W13" s="49"/>
      <c r="AH13" s="243" t="s">
        <v>219</v>
      </c>
      <c r="AI13" s="243" t="s">
        <v>197</v>
      </c>
      <c r="AJ13" s="243" t="s">
        <v>195</v>
      </c>
      <c r="AN13" s="2">
        <f t="shared" si="1"/>
        <v>191</v>
      </c>
    </row>
    <row r="14" spans="1:73" ht="14.25" customHeight="1">
      <c r="A14" s="56" t="s">
        <v>105</v>
      </c>
      <c r="B14" s="60">
        <v>6</v>
      </c>
      <c r="C14" s="246">
        <f t="shared" si="3"/>
        <v>281</v>
      </c>
      <c r="D14" s="247">
        <f t="shared" ref="D14:V14" si="7">C14+1</f>
        <v>282</v>
      </c>
      <c r="E14" s="247">
        <f t="shared" si="7"/>
        <v>283</v>
      </c>
      <c r="F14" s="247">
        <f t="shared" si="7"/>
        <v>284</v>
      </c>
      <c r="G14" s="247">
        <f t="shared" si="7"/>
        <v>285</v>
      </c>
      <c r="H14" s="247">
        <f t="shared" si="7"/>
        <v>286</v>
      </c>
      <c r="I14" s="247">
        <f t="shared" si="7"/>
        <v>287</v>
      </c>
      <c r="J14" s="247">
        <f t="shared" si="7"/>
        <v>288</v>
      </c>
      <c r="K14" s="247">
        <f t="shared" si="7"/>
        <v>289</v>
      </c>
      <c r="L14" s="247">
        <f t="shared" si="7"/>
        <v>290</v>
      </c>
      <c r="M14" s="247">
        <f t="shared" si="7"/>
        <v>291</v>
      </c>
      <c r="N14" s="247">
        <f t="shared" si="7"/>
        <v>292</v>
      </c>
      <c r="O14" s="247">
        <f t="shared" si="7"/>
        <v>293</v>
      </c>
      <c r="P14" s="247">
        <f t="shared" si="7"/>
        <v>294</v>
      </c>
      <c r="Q14" s="247">
        <f t="shared" si="7"/>
        <v>295</v>
      </c>
      <c r="R14" s="247">
        <f t="shared" si="7"/>
        <v>296</v>
      </c>
      <c r="S14" s="247">
        <f t="shared" si="7"/>
        <v>297</v>
      </c>
      <c r="T14" s="247">
        <f t="shared" si="7"/>
        <v>298</v>
      </c>
      <c r="U14" s="247">
        <f t="shared" si="7"/>
        <v>299</v>
      </c>
      <c r="V14" s="248">
        <f t="shared" si="7"/>
        <v>300</v>
      </c>
      <c r="W14" s="49"/>
      <c r="AH14" s="243" t="s">
        <v>219</v>
      </c>
      <c r="AI14" s="243" t="s">
        <v>197</v>
      </c>
      <c r="AJ14" s="243" t="s">
        <v>195</v>
      </c>
      <c r="AN14" s="2">
        <f t="shared" si="1"/>
        <v>192</v>
      </c>
    </row>
    <row r="15" spans="1:73" ht="14.25" customHeight="1">
      <c r="A15" s="56" t="s">
        <v>102</v>
      </c>
      <c r="B15" s="60">
        <v>7</v>
      </c>
      <c r="C15" s="249">
        <f t="shared" si="3"/>
        <v>301</v>
      </c>
      <c r="D15" s="250">
        <f t="shared" ref="D15:V15" si="8">C15+1</f>
        <v>302</v>
      </c>
      <c r="E15" s="250">
        <f t="shared" si="8"/>
        <v>303</v>
      </c>
      <c r="F15" s="250">
        <f t="shared" si="8"/>
        <v>304</v>
      </c>
      <c r="G15" s="250">
        <f t="shared" si="8"/>
        <v>305</v>
      </c>
      <c r="H15" s="250">
        <f t="shared" si="8"/>
        <v>306</v>
      </c>
      <c r="I15" s="250">
        <f t="shared" si="8"/>
        <v>307</v>
      </c>
      <c r="J15" s="250">
        <f t="shared" si="8"/>
        <v>308</v>
      </c>
      <c r="K15" s="250">
        <f t="shared" si="8"/>
        <v>309</v>
      </c>
      <c r="L15" s="250">
        <f t="shared" si="8"/>
        <v>310</v>
      </c>
      <c r="M15" s="250">
        <f t="shared" si="8"/>
        <v>311</v>
      </c>
      <c r="N15" s="250">
        <f t="shared" si="8"/>
        <v>312</v>
      </c>
      <c r="O15" s="250">
        <f t="shared" si="8"/>
        <v>313</v>
      </c>
      <c r="P15" s="250">
        <f t="shared" si="8"/>
        <v>314</v>
      </c>
      <c r="Q15" s="250">
        <f t="shared" si="8"/>
        <v>315</v>
      </c>
      <c r="R15" s="250">
        <f t="shared" si="8"/>
        <v>316</v>
      </c>
      <c r="S15" s="250">
        <f t="shared" si="8"/>
        <v>317</v>
      </c>
      <c r="T15" s="250">
        <f t="shared" si="8"/>
        <v>318</v>
      </c>
      <c r="U15" s="250">
        <f t="shared" si="8"/>
        <v>319</v>
      </c>
      <c r="V15" s="251">
        <f t="shared" si="8"/>
        <v>320</v>
      </c>
      <c r="W15" s="49"/>
      <c r="AH15" s="243" t="s">
        <v>219</v>
      </c>
      <c r="AI15" s="243" t="s">
        <v>197</v>
      </c>
      <c r="AJ15" s="243" t="s">
        <v>195</v>
      </c>
      <c r="AK15" t="s">
        <v>196</v>
      </c>
      <c r="AL15" t="s">
        <v>205</v>
      </c>
      <c r="AM15" t="s">
        <v>195</v>
      </c>
      <c r="AN15" s="2">
        <f t="shared" si="1"/>
        <v>193</v>
      </c>
    </row>
    <row r="16" spans="1:73" ht="14.25" customHeight="1">
      <c r="A16" s="56" t="s">
        <v>103</v>
      </c>
      <c r="B16" s="60">
        <v>8</v>
      </c>
      <c r="C16" s="249">
        <f t="shared" si="3"/>
        <v>321</v>
      </c>
      <c r="D16" s="250">
        <f t="shared" ref="D16:V16" si="9">C16+1</f>
        <v>322</v>
      </c>
      <c r="E16" s="250">
        <f t="shared" si="9"/>
        <v>323</v>
      </c>
      <c r="F16" s="250">
        <f t="shared" si="9"/>
        <v>324</v>
      </c>
      <c r="G16" s="250">
        <f t="shared" si="9"/>
        <v>325</v>
      </c>
      <c r="H16" s="250">
        <f t="shared" si="9"/>
        <v>326</v>
      </c>
      <c r="I16" s="250">
        <f t="shared" si="9"/>
        <v>327</v>
      </c>
      <c r="J16" s="250">
        <f t="shared" si="9"/>
        <v>328</v>
      </c>
      <c r="K16" s="250">
        <f t="shared" si="9"/>
        <v>329</v>
      </c>
      <c r="L16" s="250">
        <f t="shared" si="9"/>
        <v>330</v>
      </c>
      <c r="M16" s="250">
        <f t="shared" si="9"/>
        <v>331</v>
      </c>
      <c r="N16" s="250">
        <f t="shared" si="9"/>
        <v>332</v>
      </c>
      <c r="O16" s="250">
        <f t="shared" si="9"/>
        <v>333</v>
      </c>
      <c r="P16" s="250">
        <f t="shared" si="9"/>
        <v>334</v>
      </c>
      <c r="Q16" s="250">
        <f t="shared" si="9"/>
        <v>335</v>
      </c>
      <c r="R16" s="250">
        <f t="shared" si="9"/>
        <v>336</v>
      </c>
      <c r="S16" s="250">
        <f t="shared" si="9"/>
        <v>337</v>
      </c>
      <c r="T16" s="250">
        <f t="shared" si="9"/>
        <v>338</v>
      </c>
      <c r="U16" s="250">
        <f t="shared" si="9"/>
        <v>339</v>
      </c>
      <c r="V16" s="251">
        <f t="shared" si="9"/>
        <v>340</v>
      </c>
      <c r="W16" s="49"/>
      <c r="AH16" s="243" t="s">
        <v>219</v>
      </c>
      <c r="AI16" s="243" t="s">
        <v>197</v>
      </c>
      <c r="AJ16" s="243" t="s">
        <v>195</v>
      </c>
      <c r="AK16" t="s">
        <v>196</v>
      </c>
      <c r="AL16" t="s">
        <v>206</v>
      </c>
      <c r="AM16" t="s">
        <v>207</v>
      </c>
      <c r="AN16" s="2">
        <f t="shared" si="1"/>
        <v>194</v>
      </c>
    </row>
    <row r="17" spans="1:40" ht="14.25" customHeight="1">
      <c r="A17" s="56" t="s">
        <v>104</v>
      </c>
      <c r="B17" s="60">
        <v>9</v>
      </c>
      <c r="C17" s="249">
        <f t="shared" si="3"/>
        <v>341</v>
      </c>
      <c r="D17" s="250">
        <f t="shared" ref="D17:V17" si="10">C17+1</f>
        <v>342</v>
      </c>
      <c r="E17" s="250">
        <f t="shared" si="10"/>
        <v>343</v>
      </c>
      <c r="F17" s="250">
        <f t="shared" si="10"/>
        <v>344</v>
      </c>
      <c r="G17" s="250">
        <f t="shared" si="10"/>
        <v>345</v>
      </c>
      <c r="H17" s="250">
        <f t="shared" si="10"/>
        <v>346</v>
      </c>
      <c r="I17" s="250">
        <f t="shared" si="10"/>
        <v>347</v>
      </c>
      <c r="J17" s="250">
        <f t="shared" si="10"/>
        <v>348</v>
      </c>
      <c r="K17" s="250">
        <f t="shared" si="10"/>
        <v>349</v>
      </c>
      <c r="L17" s="250">
        <f t="shared" si="10"/>
        <v>350</v>
      </c>
      <c r="M17" s="250">
        <f t="shared" si="10"/>
        <v>351</v>
      </c>
      <c r="N17" s="250">
        <f t="shared" si="10"/>
        <v>352</v>
      </c>
      <c r="O17" s="250">
        <f t="shared" si="10"/>
        <v>353</v>
      </c>
      <c r="P17" s="250">
        <f t="shared" si="10"/>
        <v>354</v>
      </c>
      <c r="Q17" s="250">
        <f t="shared" si="10"/>
        <v>355</v>
      </c>
      <c r="R17" s="250">
        <f t="shared" si="10"/>
        <v>356</v>
      </c>
      <c r="S17" s="250">
        <f t="shared" si="10"/>
        <v>357</v>
      </c>
      <c r="T17" s="250">
        <f t="shared" si="10"/>
        <v>358</v>
      </c>
      <c r="U17" s="250">
        <f t="shared" si="10"/>
        <v>359</v>
      </c>
      <c r="V17" s="251">
        <f t="shared" si="10"/>
        <v>360</v>
      </c>
      <c r="W17" s="49"/>
      <c r="AH17" s="243" t="s">
        <v>219</v>
      </c>
      <c r="AI17" s="243" t="s">
        <v>197</v>
      </c>
      <c r="AJ17" s="243" t="s">
        <v>195</v>
      </c>
      <c r="AK17" t="s">
        <v>196</v>
      </c>
      <c r="AL17" t="s">
        <v>206</v>
      </c>
      <c r="AM17" t="s">
        <v>208</v>
      </c>
      <c r="AN17" s="2">
        <f t="shared" si="1"/>
        <v>195</v>
      </c>
    </row>
    <row r="18" spans="1:40" ht="14.25" customHeight="1">
      <c r="A18" s="121" t="s">
        <v>177</v>
      </c>
      <c r="B18" s="85">
        <v>10</v>
      </c>
      <c r="C18" s="252">
        <f t="shared" si="3"/>
        <v>361</v>
      </c>
      <c r="D18" s="253">
        <f t="shared" ref="D18:V18" si="11">C18+1</f>
        <v>362</v>
      </c>
      <c r="E18" s="253">
        <f t="shared" si="11"/>
        <v>363</v>
      </c>
      <c r="F18" s="253">
        <f t="shared" si="11"/>
        <v>364</v>
      </c>
      <c r="G18" s="253">
        <f t="shared" si="11"/>
        <v>365</v>
      </c>
      <c r="H18" s="253">
        <f t="shared" si="11"/>
        <v>366</v>
      </c>
      <c r="I18" s="253">
        <f t="shared" si="11"/>
        <v>367</v>
      </c>
      <c r="J18" s="253">
        <f t="shared" si="11"/>
        <v>368</v>
      </c>
      <c r="K18" s="253">
        <f t="shared" si="11"/>
        <v>369</v>
      </c>
      <c r="L18" s="253">
        <f t="shared" si="11"/>
        <v>370</v>
      </c>
      <c r="M18" s="253">
        <f t="shared" si="11"/>
        <v>371</v>
      </c>
      <c r="N18" s="253">
        <f t="shared" si="11"/>
        <v>372</v>
      </c>
      <c r="O18" s="253">
        <f t="shared" si="11"/>
        <v>373</v>
      </c>
      <c r="P18" s="253">
        <f t="shared" si="11"/>
        <v>374</v>
      </c>
      <c r="Q18" s="253">
        <f t="shared" si="11"/>
        <v>375</v>
      </c>
      <c r="R18" s="253">
        <f t="shared" si="11"/>
        <v>376</v>
      </c>
      <c r="S18" s="253">
        <f t="shared" si="11"/>
        <v>377</v>
      </c>
      <c r="T18" s="253">
        <f t="shared" si="11"/>
        <v>378</v>
      </c>
      <c r="U18" s="253">
        <f t="shared" si="11"/>
        <v>379</v>
      </c>
      <c r="V18" s="254">
        <f t="shared" si="11"/>
        <v>380</v>
      </c>
      <c r="W18" s="49"/>
      <c r="AH18" s="243" t="s">
        <v>219</v>
      </c>
      <c r="AI18" s="243" t="s">
        <v>197</v>
      </c>
      <c r="AJ18" s="243" t="s">
        <v>195</v>
      </c>
      <c r="AK18" t="s">
        <v>196</v>
      </c>
      <c r="AL18" t="s">
        <v>209</v>
      </c>
      <c r="AM18" t="s">
        <v>207</v>
      </c>
      <c r="AN18" s="2">
        <f t="shared" si="1"/>
        <v>196</v>
      </c>
    </row>
    <row r="19" spans="1:40" ht="14.25" customHeight="1">
      <c r="A19" s="121" t="s">
        <v>110</v>
      </c>
      <c r="B19" s="85">
        <v>11</v>
      </c>
      <c r="C19" s="252">
        <f t="shared" si="3"/>
        <v>381</v>
      </c>
      <c r="D19" s="253">
        <f t="shared" ref="D19:V19" si="12">C19+1</f>
        <v>382</v>
      </c>
      <c r="E19" s="253">
        <f t="shared" si="12"/>
        <v>383</v>
      </c>
      <c r="F19" s="253">
        <f t="shared" si="12"/>
        <v>384</v>
      </c>
      <c r="G19" s="253">
        <f t="shared" si="12"/>
        <v>385</v>
      </c>
      <c r="H19" s="253">
        <f t="shared" si="12"/>
        <v>386</v>
      </c>
      <c r="I19" s="253">
        <f t="shared" si="12"/>
        <v>387</v>
      </c>
      <c r="J19" s="253">
        <f t="shared" si="12"/>
        <v>388</v>
      </c>
      <c r="K19" s="253">
        <f t="shared" si="12"/>
        <v>389</v>
      </c>
      <c r="L19" s="253">
        <f t="shared" si="12"/>
        <v>390</v>
      </c>
      <c r="M19" s="253">
        <f t="shared" si="12"/>
        <v>391</v>
      </c>
      <c r="N19" s="253">
        <f t="shared" si="12"/>
        <v>392</v>
      </c>
      <c r="O19" s="253">
        <f t="shared" si="12"/>
        <v>393</v>
      </c>
      <c r="P19" s="253">
        <f t="shared" si="12"/>
        <v>394</v>
      </c>
      <c r="Q19" s="253">
        <f t="shared" si="12"/>
        <v>395</v>
      </c>
      <c r="R19" s="253">
        <f t="shared" si="12"/>
        <v>396</v>
      </c>
      <c r="S19" s="253">
        <f t="shared" si="12"/>
        <v>397</v>
      </c>
      <c r="T19" s="253">
        <f t="shared" si="12"/>
        <v>398</v>
      </c>
      <c r="U19" s="253">
        <f t="shared" si="12"/>
        <v>399</v>
      </c>
      <c r="V19" s="254">
        <f t="shared" si="12"/>
        <v>400</v>
      </c>
      <c r="W19" s="49"/>
      <c r="AH19" s="243" t="s">
        <v>219</v>
      </c>
      <c r="AI19" s="243" t="s">
        <v>197</v>
      </c>
      <c r="AJ19" s="243" t="s">
        <v>195</v>
      </c>
      <c r="AK19" t="s">
        <v>196</v>
      </c>
      <c r="AL19" t="s">
        <v>209</v>
      </c>
      <c r="AM19" t="s">
        <v>210</v>
      </c>
      <c r="AN19" s="2">
        <f t="shared" si="1"/>
        <v>197</v>
      </c>
    </row>
    <row r="20" spans="1:40" ht="14.25" customHeight="1" thickBot="1">
      <c r="A20" s="78" t="s">
        <v>107</v>
      </c>
      <c r="B20" s="79">
        <v>12</v>
      </c>
      <c r="C20" s="255">
        <f t="shared" si="3"/>
        <v>401</v>
      </c>
      <c r="D20" s="256">
        <f t="shared" ref="D20:V20" si="13">C20+1</f>
        <v>402</v>
      </c>
      <c r="E20" s="256">
        <f t="shared" si="13"/>
        <v>403</v>
      </c>
      <c r="F20" s="256">
        <f t="shared" si="13"/>
        <v>404</v>
      </c>
      <c r="G20" s="256">
        <f t="shared" si="13"/>
        <v>405</v>
      </c>
      <c r="H20" s="256">
        <f t="shared" si="13"/>
        <v>406</v>
      </c>
      <c r="I20" s="256">
        <f t="shared" si="13"/>
        <v>407</v>
      </c>
      <c r="J20" s="256">
        <f t="shared" si="13"/>
        <v>408</v>
      </c>
      <c r="K20" s="256">
        <f t="shared" si="13"/>
        <v>409</v>
      </c>
      <c r="L20" s="256">
        <f t="shared" si="13"/>
        <v>410</v>
      </c>
      <c r="M20" s="256">
        <f t="shared" si="13"/>
        <v>411</v>
      </c>
      <c r="N20" s="256">
        <f t="shared" si="13"/>
        <v>412</v>
      </c>
      <c r="O20" s="256">
        <f t="shared" si="13"/>
        <v>413</v>
      </c>
      <c r="P20" s="256">
        <f t="shared" si="13"/>
        <v>414</v>
      </c>
      <c r="Q20" s="256">
        <f t="shared" si="13"/>
        <v>415</v>
      </c>
      <c r="R20" s="256">
        <f t="shared" si="13"/>
        <v>416</v>
      </c>
      <c r="S20" s="256">
        <f t="shared" si="13"/>
        <v>417</v>
      </c>
      <c r="T20" s="256">
        <f t="shared" si="13"/>
        <v>418</v>
      </c>
      <c r="U20" s="256">
        <f t="shared" si="13"/>
        <v>419</v>
      </c>
      <c r="V20" s="257">
        <f t="shared" si="13"/>
        <v>420</v>
      </c>
      <c r="W20" s="49"/>
      <c r="AH20" s="243" t="s">
        <v>219</v>
      </c>
      <c r="AI20" s="243" t="s">
        <v>197</v>
      </c>
      <c r="AJ20" s="243" t="s">
        <v>195</v>
      </c>
      <c r="AK20" t="s">
        <v>196</v>
      </c>
      <c r="AL20" t="s">
        <v>209</v>
      </c>
      <c r="AM20" t="s">
        <v>208</v>
      </c>
      <c r="AN20" s="2">
        <f t="shared" si="1"/>
        <v>198</v>
      </c>
    </row>
    <row r="21" spans="1:40" ht="14.25" customHeight="1">
      <c r="A21" s="80" t="s">
        <v>108</v>
      </c>
      <c r="B21" s="81">
        <v>13</v>
      </c>
      <c r="C21" s="266">
        <f t="shared" si="3"/>
        <v>421</v>
      </c>
      <c r="D21" s="247">
        <f t="shared" ref="D21:V21" si="14">C21+1</f>
        <v>422</v>
      </c>
      <c r="E21" s="247">
        <f t="shared" si="14"/>
        <v>423</v>
      </c>
      <c r="F21" s="247">
        <f t="shared" si="14"/>
        <v>424</v>
      </c>
      <c r="G21" s="247">
        <f t="shared" si="14"/>
        <v>425</v>
      </c>
      <c r="H21" s="247">
        <f t="shared" si="14"/>
        <v>426</v>
      </c>
      <c r="I21" s="247">
        <f t="shared" si="14"/>
        <v>427</v>
      </c>
      <c r="J21" s="247">
        <f t="shared" si="14"/>
        <v>428</v>
      </c>
      <c r="K21" s="247">
        <f t="shared" si="14"/>
        <v>429</v>
      </c>
      <c r="L21" s="247">
        <f t="shared" si="14"/>
        <v>430</v>
      </c>
      <c r="M21" s="247">
        <f t="shared" si="14"/>
        <v>431</v>
      </c>
      <c r="N21" s="247">
        <f t="shared" si="14"/>
        <v>432</v>
      </c>
      <c r="O21" s="247">
        <f t="shared" si="14"/>
        <v>433</v>
      </c>
      <c r="P21" s="247">
        <f t="shared" si="14"/>
        <v>434</v>
      </c>
      <c r="Q21" s="247">
        <f t="shared" si="14"/>
        <v>435</v>
      </c>
      <c r="R21" s="247">
        <f t="shared" si="14"/>
        <v>436</v>
      </c>
      <c r="S21" s="247">
        <f t="shared" si="14"/>
        <v>437</v>
      </c>
      <c r="T21" s="247">
        <f t="shared" si="14"/>
        <v>438</v>
      </c>
      <c r="U21" s="247">
        <f t="shared" si="14"/>
        <v>439</v>
      </c>
      <c r="V21" s="248">
        <f t="shared" si="14"/>
        <v>440</v>
      </c>
      <c r="W21" s="49"/>
      <c r="AH21" s="243" t="s">
        <v>219</v>
      </c>
      <c r="AI21" s="243" t="s">
        <v>197</v>
      </c>
      <c r="AJ21" s="243" t="s">
        <v>195</v>
      </c>
      <c r="AK21" t="s">
        <v>196</v>
      </c>
      <c r="AL21" t="s">
        <v>211</v>
      </c>
      <c r="AM21" t="s">
        <v>195</v>
      </c>
      <c r="AN21" s="2">
        <f t="shared" si="1"/>
        <v>199</v>
      </c>
    </row>
    <row r="22" spans="1:40" ht="14.25" customHeight="1">
      <c r="A22" s="56" t="s">
        <v>109</v>
      </c>
      <c r="B22" s="82">
        <v>14</v>
      </c>
      <c r="C22" s="258">
        <f t="shared" si="3"/>
        <v>441</v>
      </c>
      <c r="D22" s="250">
        <f t="shared" ref="D22:V22" si="15">C22+1</f>
        <v>442</v>
      </c>
      <c r="E22" s="250">
        <f t="shared" si="15"/>
        <v>443</v>
      </c>
      <c r="F22" s="250">
        <f t="shared" si="15"/>
        <v>444</v>
      </c>
      <c r="G22" s="250">
        <f t="shared" si="15"/>
        <v>445</v>
      </c>
      <c r="H22" s="250">
        <f t="shared" si="15"/>
        <v>446</v>
      </c>
      <c r="I22" s="250">
        <f t="shared" si="15"/>
        <v>447</v>
      </c>
      <c r="J22" s="250">
        <f t="shared" si="15"/>
        <v>448</v>
      </c>
      <c r="K22" s="250">
        <f t="shared" si="15"/>
        <v>449</v>
      </c>
      <c r="L22" s="250">
        <f t="shared" si="15"/>
        <v>450</v>
      </c>
      <c r="M22" s="250">
        <f t="shared" si="15"/>
        <v>451</v>
      </c>
      <c r="N22" s="250">
        <f t="shared" si="15"/>
        <v>452</v>
      </c>
      <c r="O22" s="250">
        <f t="shared" si="15"/>
        <v>453</v>
      </c>
      <c r="P22" s="250">
        <f t="shared" si="15"/>
        <v>454</v>
      </c>
      <c r="Q22" s="250">
        <f t="shared" si="15"/>
        <v>455</v>
      </c>
      <c r="R22" s="250">
        <f t="shared" si="15"/>
        <v>456</v>
      </c>
      <c r="S22" s="250">
        <f t="shared" si="15"/>
        <v>457</v>
      </c>
      <c r="T22" s="250">
        <f t="shared" si="15"/>
        <v>458</v>
      </c>
      <c r="U22" s="250">
        <f t="shared" si="15"/>
        <v>459</v>
      </c>
      <c r="V22" s="251">
        <f t="shared" si="15"/>
        <v>460</v>
      </c>
      <c r="W22" s="49"/>
      <c r="AH22" s="243" t="s">
        <v>219</v>
      </c>
      <c r="AI22" s="243" t="s">
        <v>197</v>
      </c>
      <c r="AJ22" s="243" t="s">
        <v>195</v>
      </c>
      <c r="AK22" t="s">
        <v>196</v>
      </c>
      <c r="AL22" t="s">
        <v>212</v>
      </c>
      <c r="AM22" t="s">
        <v>195</v>
      </c>
      <c r="AN22" s="2">
        <f t="shared" si="1"/>
        <v>200</v>
      </c>
    </row>
    <row r="23" spans="1:40" ht="14.25" customHeight="1">
      <c r="A23" s="77" t="s">
        <v>106</v>
      </c>
      <c r="B23" s="83">
        <v>15</v>
      </c>
      <c r="C23" s="259">
        <f t="shared" si="3"/>
        <v>461</v>
      </c>
      <c r="D23" s="253">
        <f t="shared" ref="D23:V23" si="16">C23+1</f>
        <v>462</v>
      </c>
      <c r="E23" s="253">
        <f t="shared" si="16"/>
        <v>463</v>
      </c>
      <c r="F23" s="253">
        <f t="shared" si="16"/>
        <v>464</v>
      </c>
      <c r="G23" s="253">
        <f t="shared" si="16"/>
        <v>465</v>
      </c>
      <c r="H23" s="253">
        <f t="shared" si="16"/>
        <v>466</v>
      </c>
      <c r="I23" s="253">
        <f t="shared" si="16"/>
        <v>467</v>
      </c>
      <c r="J23" s="253">
        <f t="shared" si="16"/>
        <v>468</v>
      </c>
      <c r="K23" s="253">
        <f t="shared" si="16"/>
        <v>469</v>
      </c>
      <c r="L23" s="253">
        <f t="shared" si="16"/>
        <v>470</v>
      </c>
      <c r="M23" s="253">
        <f t="shared" si="16"/>
        <v>471</v>
      </c>
      <c r="N23" s="253">
        <f t="shared" si="16"/>
        <v>472</v>
      </c>
      <c r="O23" s="253">
        <f t="shared" si="16"/>
        <v>473</v>
      </c>
      <c r="P23" s="253">
        <f t="shared" si="16"/>
        <v>474</v>
      </c>
      <c r="Q23" s="253">
        <f t="shared" si="16"/>
        <v>475</v>
      </c>
      <c r="R23" s="253">
        <f t="shared" si="16"/>
        <v>476</v>
      </c>
      <c r="S23" s="253">
        <f t="shared" si="16"/>
        <v>477</v>
      </c>
      <c r="T23" s="253">
        <f t="shared" si="16"/>
        <v>478</v>
      </c>
      <c r="U23" s="253">
        <f t="shared" si="16"/>
        <v>479</v>
      </c>
      <c r="V23" s="254">
        <f t="shared" si="16"/>
        <v>480</v>
      </c>
      <c r="W23" s="49"/>
      <c r="AH23" t="s">
        <v>219</v>
      </c>
      <c r="AI23" t="s">
        <v>197</v>
      </c>
      <c r="AJ23" t="s">
        <v>220</v>
      </c>
      <c r="AK23" s="243" t="s">
        <v>196</v>
      </c>
      <c r="AL23" s="243" t="s">
        <v>197</v>
      </c>
      <c r="AM23" s="243" t="s">
        <v>195</v>
      </c>
      <c r="AN23" s="2">
        <f t="shared" si="1"/>
        <v>201</v>
      </c>
    </row>
    <row r="24" spans="1:40" ht="14.25" customHeight="1" thickBot="1">
      <c r="A24" s="73" t="s">
        <v>107</v>
      </c>
      <c r="B24" s="84">
        <v>16</v>
      </c>
      <c r="C24" s="260">
        <f t="shared" si="3"/>
        <v>481</v>
      </c>
      <c r="D24" s="261">
        <f t="shared" ref="D24:V24" si="17">C24+1</f>
        <v>482</v>
      </c>
      <c r="E24" s="261">
        <f t="shared" si="17"/>
        <v>483</v>
      </c>
      <c r="F24" s="261">
        <f t="shared" si="17"/>
        <v>484</v>
      </c>
      <c r="G24" s="261">
        <f t="shared" si="17"/>
        <v>485</v>
      </c>
      <c r="H24" s="261">
        <f t="shared" si="17"/>
        <v>486</v>
      </c>
      <c r="I24" s="261">
        <f t="shared" si="17"/>
        <v>487</v>
      </c>
      <c r="J24" s="261">
        <f t="shared" si="17"/>
        <v>488</v>
      </c>
      <c r="K24" s="261">
        <f t="shared" si="17"/>
        <v>489</v>
      </c>
      <c r="L24" s="261">
        <f t="shared" si="17"/>
        <v>490</v>
      </c>
      <c r="M24" s="261">
        <f t="shared" si="17"/>
        <v>491</v>
      </c>
      <c r="N24" s="261">
        <f t="shared" si="17"/>
        <v>492</v>
      </c>
      <c r="O24" s="261">
        <f t="shared" si="17"/>
        <v>493</v>
      </c>
      <c r="P24" s="261">
        <f t="shared" si="17"/>
        <v>494</v>
      </c>
      <c r="Q24" s="261">
        <f t="shared" si="17"/>
        <v>495</v>
      </c>
      <c r="R24" s="261">
        <f t="shared" si="17"/>
        <v>496</v>
      </c>
      <c r="S24" s="261">
        <f t="shared" si="17"/>
        <v>497</v>
      </c>
      <c r="T24" s="261">
        <f t="shared" si="17"/>
        <v>498</v>
      </c>
      <c r="U24" s="261">
        <f t="shared" si="17"/>
        <v>499</v>
      </c>
      <c r="V24" s="262">
        <f t="shared" si="17"/>
        <v>500</v>
      </c>
      <c r="W24" s="49"/>
      <c r="AH24" t="s">
        <v>219</v>
      </c>
      <c r="AI24" t="s">
        <v>197</v>
      </c>
      <c r="AJ24" t="s">
        <v>220</v>
      </c>
      <c r="AK24" t="s">
        <v>196</v>
      </c>
      <c r="AL24" t="s">
        <v>198</v>
      </c>
      <c r="AM24" t="s">
        <v>195</v>
      </c>
      <c r="AN24" s="2">
        <f t="shared" si="1"/>
        <v>202</v>
      </c>
    </row>
    <row r="25" spans="1:40" ht="14.25" customHeight="1" thickTop="1">
      <c r="A25" s="49"/>
      <c r="B25" s="53"/>
      <c r="C25" s="49"/>
      <c r="D25" s="49"/>
      <c r="E25" s="49"/>
      <c r="F25" s="49"/>
      <c r="G25" s="49"/>
      <c r="H25" s="49"/>
      <c r="I25" s="49"/>
      <c r="J25" s="49"/>
      <c r="K25" s="49"/>
      <c r="L25" s="49"/>
      <c r="M25" s="49"/>
      <c r="N25" s="49"/>
      <c r="O25" s="49"/>
      <c r="P25" s="49"/>
      <c r="Q25" s="49"/>
      <c r="R25" s="49"/>
      <c r="S25" s="49"/>
      <c r="T25" s="49"/>
      <c r="U25" s="49"/>
      <c r="V25" s="49"/>
      <c r="W25" s="49"/>
      <c r="AH25" t="s">
        <v>219</v>
      </c>
      <c r="AI25" t="s">
        <v>197</v>
      </c>
      <c r="AJ25" t="s">
        <v>220</v>
      </c>
      <c r="AK25" t="s">
        <v>196</v>
      </c>
      <c r="AL25" t="s">
        <v>199</v>
      </c>
      <c r="AM25" t="s">
        <v>195</v>
      </c>
      <c r="AN25" s="2">
        <f t="shared" si="1"/>
        <v>203</v>
      </c>
    </row>
    <row r="26" spans="1:40" ht="14.25" customHeight="1">
      <c r="AH26" t="s">
        <v>219</v>
      </c>
      <c r="AI26" t="s">
        <v>197</v>
      </c>
      <c r="AJ26" t="s">
        <v>220</v>
      </c>
      <c r="AK26" t="s">
        <v>196</v>
      </c>
      <c r="AL26" t="s">
        <v>200</v>
      </c>
      <c r="AM26" t="s">
        <v>195</v>
      </c>
      <c r="AN26" s="2">
        <f t="shared" si="1"/>
        <v>204</v>
      </c>
    </row>
    <row r="27" spans="1:40" ht="14.25" customHeight="1">
      <c r="A27" s="122" t="s">
        <v>93</v>
      </c>
      <c r="X27" s="243"/>
      <c r="Y27" s="243"/>
      <c r="Z27" s="243"/>
      <c r="AH27" t="s">
        <v>219</v>
      </c>
      <c r="AI27" t="s">
        <v>197</v>
      </c>
      <c r="AJ27" t="s">
        <v>220</v>
      </c>
      <c r="AK27" t="s">
        <v>196</v>
      </c>
      <c r="AL27" t="s">
        <v>201</v>
      </c>
      <c r="AM27" t="s">
        <v>195</v>
      </c>
      <c r="AN27" s="2">
        <f t="shared" si="1"/>
        <v>205</v>
      </c>
    </row>
    <row r="28" spans="1:40" ht="14.25" customHeight="1">
      <c r="A28" s="123" t="s">
        <v>111</v>
      </c>
      <c r="AH28" t="s">
        <v>219</v>
      </c>
      <c r="AI28" t="s">
        <v>197</v>
      </c>
      <c r="AJ28" t="s">
        <v>220</v>
      </c>
      <c r="AK28" t="s">
        <v>196</v>
      </c>
      <c r="AL28" t="s">
        <v>202</v>
      </c>
      <c r="AM28" t="s">
        <v>195</v>
      </c>
      <c r="AN28" s="2">
        <f t="shared" si="1"/>
        <v>206</v>
      </c>
    </row>
    <row r="29" spans="1:40" ht="14.25" customHeight="1">
      <c r="A29" s="123" t="s">
        <v>180</v>
      </c>
      <c r="AH29" t="s">
        <v>219</v>
      </c>
      <c r="AI29" t="s">
        <v>197</v>
      </c>
      <c r="AJ29" t="s">
        <v>220</v>
      </c>
      <c r="AK29" t="s">
        <v>196</v>
      </c>
      <c r="AL29" t="s">
        <v>203</v>
      </c>
      <c r="AM29" t="s">
        <v>195</v>
      </c>
      <c r="AN29" s="2">
        <f t="shared" si="1"/>
        <v>207</v>
      </c>
    </row>
    <row r="30" spans="1:40" ht="14.25" customHeight="1">
      <c r="AH30" t="s">
        <v>219</v>
      </c>
      <c r="AI30" t="s">
        <v>197</v>
      </c>
      <c r="AJ30" t="s">
        <v>220</v>
      </c>
      <c r="AK30" t="s">
        <v>196</v>
      </c>
      <c r="AL30" t="s">
        <v>204</v>
      </c>
      <c r="AM30" t="s">
        <v>195</v>
      </c>
      <c r="AN30" s="2">
        <f t="shared" si="1"/>
        <v>208</v>
      </c>
    </row>
    <row r="31" spans="1:40" ht="14.25" customHeight="1">
      <c r="AH31" t="s">
        <v>219</v>
      </c>
      <c r="AI31" t="s">
        <v>197</v>
      </c>
      <c r="AJ31" t="s">
        <v>220</v>
      </c>
      <c r="AN31" s="2">
        <f>AN30+1</f>
        <v>209</v>
      </c>
    </row>
    <row r="32" spans="1:40" ht="14.25" customHeight="1">
      <c r="AH32" t="s">
        <v>219</v>
      </c>
      <c r="AI32" t="s">
        <v>197</v>
      </c>
      <c r="AJ32" t="s">
        <v>220</v>
      </c>
      <c r="AN32" s="2">
        <f t="shared" si="1"/>
        <v>210</v>
      </c>
    </row>
    <row r="33" spans="34:40" ht="14.25" customHeight="1">
      <c r="AH33" t="s">
        <v>219</v>
      </c>
      <c r="AI33" t="s">
        <v>197</v>
      </c>
      <c r="AJ33" t="s">
        <v>220</v>
      </c>
      <c r="AN33" s="2">
        <f t="shared" si="1"/>
        <v>211</v>
      </c>
    </row>
    <row r="34" spans="34:40" ht="14.25" customHeight="1">
      <c r="AH34" t="s">
        <v>219</v>
      </c>
      <c r="AI34" t="s">
        <v>197</v>
      </c>
      <c r="AJ34" t="s">
        <v>220</v>
      </c>
      <c r="AN34" s="2">
        <f t="shared" si="1"/>
        <v>212</v>
      </c>
    </row>
    <row r="35" spans="34:40" ht="14.25" customHeight="1">
      <c r="AH35" t="s">
        <v>219</v>
      </c>
      <c r="AI35" t="s">
        <v>197</v>
      </c>
      <c r="AJ35" t="s">
        <v>220</v>
      </c>
      <c r="AK35" t="s">
        <v>196</v>
      </c>
      <c r="AL35" t="s">
        <v>205</v>
      </c>
      <c r="AM35" t="s">
        <v>195</v>
      </c>
      <c r="AN35" s="2">
        <f t="shared" si="1"/>
        <v>213</v>
      </c>
    </row>
    <row r="36" spans="34:40" ht="14.25" customHeight="1">
      <c r="AH36" t="s">
        <v>219</v>
      </c>
      <c r="AI36" t="s">
        <v>197</v>
      </c>
      <c r="AJ36" t="s">
        <v>220</v>
      </c>
      <c r="AK36" t="s">
        <v>196</v>
      </c>
      <c r="AL36" t="s">
        <v>206</v>
      </c>
      <c r="AM36" t="s">
        <v>207</v>
      </c>
      <c r="AN36" s="2">
        <f t="shared" si="1"/>
        <v>214</v>
      </c>
    </row>
    <row r="37" spans="34:40" ht="14.25" customHeight="1">
      <c r="AH37" t="s">
        <v>219</v>
      </c>
      <c r="AI37" t="s">
        <v>197</v>
      </c>
      <c r="AJ37" t="s">
        <v>220</v>
      </c>
      <c r="AK37" t="s">
        <v>196</v>
      </c>
      <c r="AL37" t="s">
        <v>206</v>
      </c>
      <c r="AM37" t="s">
        <v>208</v>
      </c>
      <c r="AN37" s="2">
        <f t="shared" si="1"/>
        <v>215</v>
      </c>
    </row>
    <row r="38" spans="34:40" ht="14.25" customHeight="1">
      <c r="AH38" t="s">
        <v>219</v>
      </c>
      <c r="AI38" t="s">
        <v>197</v>
      </c>
      <c r="AJ38" t="s">
        <v>220</v>
      </c>
      <c r="AK38" t="s">
        <v>196</v>
      </c>
      <c r="AL38" t="s">
        <v>209</v>
      </c>
      <c r="AM38" t="s">
        <v>207</v>
      </c>
      <c r="AN38" s="2">
        <f t="shared" si="1"/>
        <v>216</v>
      </c>
    </row>
    <row r="39" spans="34:40" ht="14.25" customHeight="1">
      <c r="AH39" t="s">
        <v>219</v>
      </c>
      <c r="AI39" t="s">
        <v>197</v>
      </c>
      <c r="AJ39" t="s">
        <v>220</v>
      </c>
      <c r="AK39" t="s">
        <v>196</v>
      </c>
      <c r="AL39" t="s">
        <v>209</v>
      </c>
      <c r="AM39" t="s">
        <v>210</v>
      </c>
      <c r="AN39" s="2">
        <f t="shared" si="1"/>
        <v>217</v>
      </c>
    </row>
    <row r="40" spans="34:40" ht="14.25" customHeight="1">
      <c r="AH40" t="s">
        <v>219</v>
      </c>
      <c r="AI40" t="s">
        <v>197</v>
      </c>
      <c r="AJ40" t="s">
        <v>220</v>
      </c>
      <c r="AK40" t="s">
        <v>196</v>
      </c>
      <c r="AL40" t="s">
        <v>209</v>
      </c>
      <c r="AM40" t="s">
        <v>208</v>
      </c>
      <c r="AN40" s="2">
        <f t="shared" si="1"/>
        <v>218</v>
      </c>
    </row>
    <row r="41" spans="34:40" ht="14.25" customHeight="1">
      <c r="AH41" t="s">
        <v>219</v>
      </c>
      <c r="AI41" t="s">
        <v>197</v>
      </c>
      <c r="AJ41" t="s">
        <v>220</v>
      </c>
      <c r="AK41" t="s">
        <v>196</v>
      </c>
      <c r="AL41" t="s">
        <v>211</v>
      </c>
      <c r="AM41" t="s">
        <v>195</v>
      </c>
      <c r="AN41" s="2">
        <f t="shared" si="1"/>
        <v>219</v>
      </c>
    </row>
    <row r="42" spans="34:40" ht="14.25" customHeight="1">
      <c r="AH42" t="s">
        <v>219</v>
      </c>
      <c r="AI42" t="s">
        <v>197</v>
      </c>
      <c r="AJ42" t="s">
        <v>220</v>
      </c>
      <c r="AK42" t="s">
        <v>196</v>
      </c>
      <c r="AL42" t="s">
        <v>212</v>
      </c>
      <c r="AM42" t="s">
        <v>195</v>
      </c>
      <c r="AN42" s="2">
        <f t="shared" si="1"/>
        <v>220</v>
      </c>
    </row>
    <row r="43" spans="34:40" ht="14.25" customHeight="1">
      <c r="AH43" t="s">
        <v>219</v>
      </c>
      <c r="AI43" t="s">
        <v>197</v>
      </c>
      <c r="AJ43" t="s">
        <v>221</v>
      </c>
      <c r="AK43" s="243" t="s">
        <v>196</v>
      </c>
      <c r="AL43" s="243" t="s">
        <v>197</v>
      </c>
      <c r="AM43" s="243" t="s">
        <v>195</v>
      </c>
      <c r="AN43" s="2">
        <f t="shared" si="1"/>
        <v>221</v>
      </c>
    </row>
    <row r="44" spans="34:40" ht="14.25" customHeight="1">
      <c r="AH44" t="s">
        <v>219</v>
      </c>
      <c r="AI44" t="s">
        <v>197</v>
      </c>
      <c r="AJ44" t="s">
        <v>221</v>
      </c>
      <c r="AK44" t="s">
        <v>196</v>
      </c>
      <c r="AL44" t="s">
        <v>198</v>
      </c>
      <c r="AM44" t="s">
        <v>195</v>
      </c>
      <c r="AN44" s="2">
        <f t="shared" si="1"/>
        <v>222</v>
      </c>
    </row>
    <row r="45" spans="34:40" ht="14.25" customHeight="1">
      <c r="AH45" t="s">
        <v>219</v>
      </c>
      <c r="AI45" t="s">
        <v>197</v>
      </c>
      <c r="AJ45" t="s">
        <v>221</v>
      </c>
      <c r="AK45" t="s">
        <v>196</v>
      </c>
      <c r="AL45" t="s">
        <v>199</v>
      </c>
      <c r="AM45" t="s">
        <v>195</v>
      </c>
      <c r="AN45" s="2">
        <f t="shared" si="1"/>
        <v>223</v>
      </c>
    </row>
    <row r="46" spans="34:40" ht="14.25" customHeight="1">
      <c r="AH46" t="s">
        <v>219</v>
      </c>
      <c r="AI46" t="s">
        <v>197</v>
      </c>
      <c r="AJ46" t="s">
        <v>221</v>
      </c>
      <c r="AK46" t="s">
        <v>196</v>
      </c>
      <c r="AL46" t="s">
        <v>200</v>
      </c>
      <c r="AM46" t="s">
        <v>195</v>
      </c>
      <c r="AN46" s="2">
        <f t="shared" si="1"/>
        <v>224</v>
      </c>
    </row>
    <row r="47" spans="34:40" ht="14.25" customHeight="1">
      <c r="AH47" t="s">
        <v>219</v>
      </c>
      <c r="AI47" t="s">
        <v>197</v>
      </c>
      <c r="AJ47" t="s">
        <v>221</v>
      </c>
      <c r="AK47" t="s">
        <v>196</v>
      </c>
      <c r="AL47" t="s">
        <v>201</v>
      </c>
      <c r="AM47" t="s">
        <v>195</v>
      </c>
      <c r="AN47" s="2">
        <f t="shared" si="1"/>
        <v>225</v>
      </c>
    </row>
    <row r="48" spans="34:40" ht="14.25" customHeight="1">
      <c r="AH48" t="s">
        <v>219</v>
      </c>
      <c r="AI48" t="s">
        <v>197</v>
      </c>
      <c r="AJ48" t="s">
        <v>221</v>
      </c>
      <c r="AK48" t="s">
        <v>196</v>
      </c>
      <c r="AL48" t="s">
        <v>202</v>
      </c>
      <c r="AM48" t="s">
        <v>195</v>
      </c>
      <c r="AN48" s="2">
        <f t="shared" si="1"/>
        <v>226</v>
      </c>
    </row>
    <row r="49" spans="1:40" ht="14.25" customHeight="1">
      <c r="AH49" t="s">
        <v>219</v>
      </c>
      <c r="AI49" t="s">
        <v>197</v>
      </c>
      <c r="AJ49" t="s">
        <v>221</v>
      </c>
      <c r="AK49" t="s">
        <v>196</v>
      </c>
      <c r="AL49" t="s">
        <v>203</v>
      </c>
      <c r="AM49" t="s">
        <v>195</v>
      </c>
      <c r="AN49" s="2">
        <f>AN48+1</f>
        <v>227</v>
      </c>
    </row>
    <row r="50" spans="1:40" ht="14.25" customHeight="1">
      <c r="AH50" t="s">
        <v>219</v>
      </c>
      <c r="AI50" t="s">
        <v>197</v>
      </c>
      <c r="AJ50" t="s">
        <v>221</v>
      </c>
      <c r="AK50" t="s">
        <v>196</v>
      </c>
      <c r="AL50" t="s">
        <v>204</v>
      </c>
      <c r="AM50" t="s">
        <v>195</v>
      </c>
      <c r="AN50" s="2">
        <f t="shared" si="1"/>
        <v>228</v>
      </c>
    </row>
    <row r="51" spans="1:40" ht="14.25" customHeight="1">
      <c r="A51" t="str">
        <f>A9</f>
        <v>TOTAL TRANSFORMATION SECTOR</v>
      </c>
      <c r="B51">
        <f t="shared" ref="B51:R51" si="18">B9</f>
        <v>1</v>
      </c>
      <c r="C51">
        <f t="shared" si="18"/>
        <v>181</v>
      </c>
      <c r="D51">
        <f t="shared" si="18"/>
        <v>182</v>
      </c>
      <c r="E51">
        <f t="shared" si="18"/>
        <v>183</v>
      </c>
      <c r="F51">
        <f t="shared" si="18"/>
        <v>184</v>
      </c>
      <c r="G51">
        <f t="shared" si="18"/>
        <v>185</v>
      </c>
      <c r="H51">
        <f t="shared" si="18"/>
        <v>186</v>
      </c>
      <c r="I51">
        <f t="shared" si="18"/>
        <v>187</v>
      </c>
      <c r="J51">
        <f t="shared" si="18"/>
        <v>188</v>
      </c>
      <c r="K51">
        <f t="shared" si="18"/>
        <v>189</v>
      </c>
      <c r="L51">
        <f t="shared" si="18"/>
        <v>190</v>
      </c>
      <c r="M51">
        <f t="shared" si="18"/>
        <v>191</v>
      </c>
      <c r="N51">
        <f t="shared" si="18"/>
        <v>192</v>
      </c>
      <c r="O51">
        <f t="shared" si="18"/>
        <v>193</v>
      </c>
      <c r="P51">
        <f t="shared" si="18"/>
        <v>194</v>
      </c>
      <c r="Q51">
        <f t="shared" si="18"/>
        <v>195</v>
      </c>
      <c r="R51">
        <f t="shared" si="18"/>
        <v>196</v>
      </c>
      <c r="S51">
        <f t="shared" ref="S51:V66" si="19">S9</f>
        <v>197</v>
      </c>
      <c r="T51">
        <f t="shared" si="19"/>
        <v>198</v>
      </c>
      <c r="U51">
        <f t="shared" si="19"/>
        <v>199</v>
      </c>
      <c r="V51">
        <f t="shared" si="19"/>
        <v>200</v>
      </c>
      <c r="AH51" t="s">
        <v>219</v>
      </c>
      <c r="AI51" t="s">
        <v>197</v>
      </c>
      <c r="AJ51" t="s">
        <v>221</v>
      </c>
      <c r="AN51" s="2">
        <f>AN50+1</f>
        <v>229</v>
      </c>
    </row>
    <row r="52" spans="1:40" ht="14.25" customHeight="1">
      <c r="A52" t="str">
        <f t="shared" ref="A52:R52" si="20">A10</f>
        <v xml:space="preserve">  Main Activity Producers</v>
      </c>
      <c r="B52">
        <f t="shared" si="20"/>
        <v>2</v>
      </c>
      <c r="C52">
        <f t="shared" si="20"/>
        <v>201</v>
      </c>
      <c r="D52">
        <f t="shared" si="20"/>
        <v>202</v>
      </c>
      <c r="E52">
        <f t="shared" si="20"/>
        <v>203</v>
      </c>
      <c r="F52">
        <f t="shared" si="20"/>
        <v>204</v>
      </c>
      <c r="G52">
        <f t="shared" si="20"/>
        <v>205</v>
      </c>
      <c r="H52">
        <f t="shared" si="20"/>
        <v>206</v>
      </c>
      <c r="I52">
        <f t="shared" si="20"/>
        <v>207</v>
      </c>
      <c r="J52">
        <f t="shared" si="20"/>
        <v>208</v>
      </c>
      <c r="K52">
        <f t="shared" si="20"/>
        <v>209</v>
      </c>
      <c r="L52">
        <f t="shared" si="20"/>
        <v>210</v>
      </c>
      <c r="M52">
        <f t="shared" si="20"/>
        <v>211</v>
      </c>
      <c r="N52">
        <f t="shared" si="20"/>
        <v>212</v>
      </c>
      <c r="O52">
        <f t="shared" si="20"/>
        <v>213</v>
      </c>
      <c r="P52">
        <f t="shared" si="20"/>
        <v>214</v>
      </c>
      <c r="Q52">
        <f t="shared" si="20"/>
        <v>215</v>
      </c>
      <c r="R52">
        <f t="shared" si="20"/>
        <v>216</v>
      </c>
      <c r="S52">
        <f t="shared" si="19"/>
        <v>217</v>
      </c>
      <c r="T52">
        <f t="shared" si="19"/>
        <v>218</v>
      </c>
      <c r="U52">
        <f t="shared" si="19"/>
        <v>219</v>
      </c>
      <c r="V52">
        <f t="shared" si="19"/>
        <v>220</v>
      </c>
      <c r="AH52" t="s">
        <v>219</v>
      </c>
      <c r="AI52" t="s">
        <v>197</v>
      </c>
      <c r="AJ52" t="s">
        <v>221</v>
      </c>
      <c r="AN52" s="2">
        <f t="shared" si="1"/>
        <v>230</v>
      </c>
    </row>
    <row r="53" spans="1:40" ht="14.25" customHeight="1">
      <c r="A53" t="str">
        <f t="shared" ref="A53:R53" si="21">A11</f>
        <v xml:space="preserve">       Electricity Plants</v>
      </c>
      <c r="B53">
        <f t="shared" si="21"/>
        <v>3</v>
      </c>
      <c r="C53">
        <f t="shared" si="21"/>
        <v>221</v>
      </c>
      <c r="D53">
        <f t="shared" si="21"/>
        <v>222</v>
      </c>
      <c r="E53">
        <f t="shared" si="21"/>
        <v>223</v>
      </c>
      <c r="F53">
        <f t="shared" si="21"/>
        <v>224</v>
      </c>
      <c r="G53">
        <f t="shared" si="21"/>
        <v>225</v>
      </c>
      <c r="H53">
        <f t="shared" si="21"/>
        <v>226</v>
      </c>
      <c r="I53">
        <f t="shared" si="21"/>
        <v>227</v>
      </c>
      <c r="J53">
        <f t="shared" si="21"/>
        <v>228</v>
      </c>
      <c r="K53">
        <f t="shared" si="21"/>
        <v>229</v>
      </c>
      <c r="L53">
        <f t="shared" si="21"/>
        <v>230</v>
      </c>
      <c r="M53">
        <f t="shared" si="21"/>
        <v>231</v>
      </c>
      <c r="N53">
        <f t="shared" si="21"/>
        <v>232</v>
      </c>
      <c r="O53">
        <f t="shared" si="21"/>
        <v>233</v>
      </c>
      <c r="P53">
        <f t="shared" si="21"/>
        <v>234</v>
      </c>
      <c r="Q53">
        <f t="shared" si="21"/>
        <v>235</v>
      </c>
      <c r="R53">
        <f t="shared" si="21"/>
        <v>236</v>
      </c>
      <c r="S53">
        <f t="shared" si="19"/>
        <v>237</v>
      </c>
      <c r="T53">
        <f t="shared" si="19"/>
        <v>238</v>
      </c>
      <c r="U53">
        <f t="shared" si="19"/>
        <v>239</v>
      </c>
      <c r="V53">
        <f t="shared" si="19"/>
        <v>240</v>
      </c>
      <c r="AH53" t="s">
        <v>219</v>
      </c>
      <c r="AI53" t="s">
        <v>197</v>
      </c>
      <c r="AJ53" t="s">
        <v>221</v>
      </c>
      <c r="AN53" s="2">
        <f t="shared" si="1"/>
        <v>231</v>
      </c>
    </row>
    <row r="54" spans="1:40" ht="14.25" customHeight="1">
      <c r="A54" t="str">
        <f t="shared" ref="A54:R54" si="22">A12</f>
        <v xml:space="preserve">       CHP Plants</v>
      </c>
      <c r="B54">
        <f t="shared" si="22"/>
        <v>4</v>
      </c>
      <c r="C54">
        <f t="shared" si="22"/>
        <v>241</v>
      </c>
      <c r="D54">
        <f t="shared" si="22"/>
        <v>242</v>
      </c>
      <c r="E54">
        <f t="shared" si="22"/>
        <v>243</v>
      </c>
      <c r="F54">
        <f t="shared" si="22"/>
        <v>244</v>
      </c>
      <c r="G54">
        <f t="shared" si="22"/>
        <v>245</v>
      </c>
      <c r="H54">
        <f t="shared" si="22"/>
        <v>246</v>
      </c>
      <c r="I54">
        <f t="shared" si="22"/>
        <v>247</v>
      </c>
      <c r="J54">
        <f t="shared" si="22"/>
        <v>248</v>
      </c>
      <c r="K54">
        <f t="shared" si="22"/>
        <v>249</v>
      </c>
      <c r="L54">
        <f t="shared" si="22"/>
        <v>250</v>
      </c>
      <c r="M54">
        <f t="shared" si="22"/>
        <v>251</v>
      </c>
      <c r="N54">
        <f t="shared" si="22"/>
        <v>252</v>
      </c>
      <c r="O54">
        <f t="shared" si="22"/>
        <v>253</v>
      </c>
      <c r="P54">
        <f t="shared" si="22"/>
        <v>254</v>
      </c>
      <c r="Q54">
        <f t="shared" si="22"/>
        <v>255</v>
      </c>
      <c r="R54">
        <f t="shared" si="22"/>
        <v>256</v>
      </c>
      <c r="S54">
        <f t="shared" si="19"/>
        <v>257</v>
      </c>
      <c r="T54">
        <f t="shared" si="19"/>
        <v>258</v>
      </c>
      <c r="U54">
        <f t="shared" si="19"/>
        <v>259</v>
      </c>
      <c r="V54">
        <f t="shared" si="19"/>
        <v>260</v>
      </c>
      <c r="AH54" t="s">
        <v>219</v>
      </c>
      <c r="AI54" t="s">
        <v>197</v>
      </c>
      <c r="AJ54" t="s">
        <v>221</v>
      </c>
      <c r="AN54" s="2">
        <f t="shared" si="1"/>
        <v>232</v>
      </c>
    </row>
    <row r="55" spans="1:40" ht="14.25" customHeight="1">
      <c r="A55" t="str">
        <f t="shared" ref="A55:R55" si="23">A13</f>
        <v xml:space="preserve">       Heat Plants</v>
      </c>
      <c r="B55">
        <f t="shared" si="23"/>
        <v>5</v>
      </c>
      <c r="C55">
        <f t="shared" si="23"/>
        <v>261</v>
      </c>
      <c r="D55">
        <f t="shared" si="23"/>
        <v>262</v>
      </c>
      <c r="E55">
        <f t="shared" si="23"/>
        <v>263</v>
      </c>
      <c r="F55">
        <f t="shared" si="23"/>
        <v>264</v>
      </c>
      <c r="G55">
        <f t="shared" si="23"/>
        <v>265</v>
      </c>
      <c r="H55">
        <f t="shared" si="23"/>
        <v>266</v>
      </c>
      <c r="I55">
        <f t="shared" si="23"/>
        <v>267</v>
      </c>
      <c r="J55">
        <f t="shared" si="23"/>
        <v>268</v>
      </c>
      <c r="K55">
        <f t="shared" si="23"/>
        <v>269</v>
      </c>
      <c r="L55">
        <f t="shared" si="23"/>
        <v>270</v>
      </c>
      <c r="M55">
        <f t="shared" si="23"/>
        <v>271</v>
      </c>
      <c r="N55">
        <f t="shared" si="23"/>
        <v>272</v>
      </c>
      <c r="O55">
        <f t="shared" si="23"/>
        <v>273</v>
      </c>
      <c r="P55">
        <f t="shared" si="23"/>
        <v>274</v>
      </c>
      <c r="Q55">
        <f t="shared" si="23"/>
        <v>275</v>
      </c>
      <c r="R55">
        <f t="shared" si="23"/>
        <v>276</v>
      </c>
      <c r="S55">
        <f t="shared" si="19"/>
        <v>277</v>
      </c>
      <c r="T55">
        <f t="shared" si="19"/>
        <v>278</v>
      </c>
      <c r="U55">
        <f t="shared" si="19"/>
        <v>279</v>
      </c>
      <c r="V55">
        <f t="shared" si="19"/>
        <v>280</v>
      </c>
      <c r="AH55" t="s">
        <v>219</v>
      </c>
      <c r="AI55" t="s">
        <v>197</v>
      </c>
      <c r="AJ55" t="s">
        <v>221</v>
      </c>
      <c r="AK55" t="s">
        <v>196</v>
      </c>
      <c r="AL55" t="s">
        <v>205</v>
      </c>
      <c r="AM55" t="s">
        <v>195</v>
      </c>
      <c r="AN55" s="2">
        <f t="shared" si="1"/>
        <v>233</v>
      </c>
    </row>
    <row r="56" spans="1:40" ht="14.25" customHeight="1">
      <c r="A56" t="str">
        <f t="shared" ref="A56:R56" si="24">A14</f>
        <v xml:space="preserve">  Autoproducers</v>
      </c>
      <c r="B56">
        <f t="shared" si="24"/>
        <v>6</v>
      </c>
      <c r="C56">
        <f t="shared" si="24"/>
        <v>281</v>
      </c>
      <c r="D56">
        <f t="shared" si="24"/>
        <v>282</v>
      </c>
      <c r="E56">
        <f t="shared" si="24"/>
        <v>283</v>
      </c>
      <c r="F56">
        <f t="shared" si="24"/>
        <v>284</v>
      </c>
      <c r="G56">
        <f t="shared" si="24"/>
        <v>285</v>
      </c>
      <c r="H56">
        <f t="shared" si="24"/>
        <v>286</v>
      </c>
      <c r="I56">
        <f t="shared" si="24"/>
        <v>287</v>
      </c>
      <c r="J56">
        <f t="shared" si="24"/>
        <v>288</v>
      </c>
      <c r="K56">
        <f t="shared" si="24"/>
        <v>289</v>
      </c>
      <c r="L56">
        <f t="shared" si="24"/>
        <v>290</v>
      </c>
      <c r="M56">
        <f t="shared" si="24"/>
        <v>291</v>
      </c>
      <c r="N56">
        <f t="shared" si="24"/>
        <v>292</v>
      </c>
      <c r="O56">
        <f t="shared" si="24"/>
        <v>293</v>
      </c>
      <c r="P56">
        <f t="shared" si="24"/>
        <v>294</v>
      </c>
      <c r="Q56">
        <f t="shared" si="24"/>
        <v>295</v>
      </c>
      <c r="R56">
        <f t="shared" si="24"/>
        <v>296</v>
      </c>
      <c r="S56">
        <f t="shared" si="19"/>
        <v>297</v>
      </c>
      <c r="T56">
        <f t="shared" si="19"/>
        <v>298</v>
      </c>
      <c r="U56">
        <f t="shared" si="19"/>
        <v>299</v>
      </c>
      <c r="V56">
        <f t="shared" si="19"/>
        <v>300</v>
      </c>
      <c r="AH56" t="s">
        <v>219</v>
      </c>
      <c r="AI56" t="s">
        <v>197</v>
      </c>
      <c r="AJ56" t="s">
        <v>221</v>
      </c>
      <c r="AK56" t="s">
        <v>196</v>
      </c>
      <c r="AL56" t="s">
        <v>206</v>
      </c>
      <c r="AM56" t="s">
        <v>207</v>
      </c>
      <c r="AN56" s="2">
        <f t="shared" si="1"/>
        <v>234</v>
      </c>
    </row>
    <row r="57" spans="1:40" ht="14.25" customHeight="1">
      <c r="A57" t="str">
        <f t="shared" ref="A57:R57" si="25">A15</f>
        <v xml:space="preserve">       Electricity Plants</v>
      </c>
      <c r="B57">
        <f t="shared" si="25"/>
        <v>7</v>
      </c>
      <c r="C57">
        <f t="shared" si="25"/>
        <v>301</v>
      </c>
      <c r="D57">
        <f t="shared" si="25"/>
        <v>302</v>
      </c>
      <c r="E57">
        <f t="shared" si="25"/>
        <v>303</v>
      </c>
      <c r="F57">
        <f t="shared" si="25"/>
        <v>304</v>
      </c>
      <c r="G57">
        <f t="shared" si="25"/>
        <v>305</v>
      </c>
      <c r="H57">
        <f t="shared" si="25"/>
        <v>306</v>
      </c>
      <c r="I57">
        <f t="shared" si="25"/>
        <v>307</v>
      </c>
      <c r="J57">
        <f t="shared" si="25"/>
        <v>308</v>
      </c>
      <c r="K57">
        <f t="shared" si="25"/>
        <v>309</v>
      </c>
      <c r="L57">
        <f t="shared" si="25"/>
        <v>310</v>
      </c>
      <c r="M57">
        <f t="shared" si="25"/>
        <v>311</v>
      </c>
      <c r="N57">
        <f t="shared" si="25"/>
        <v>312</v>
      </c>
      <c r="O57">
        <f t="shared" si="25"/>
        <v>313</v>
      </c>
      <c r="P57">
        <f t="shared" si="25"/>
        <v>314</v>
      </c>
      <c r="Q57">
        <f t="shared" si="25"/>
        <v>315</v>
      </c>
      <c r="R57">
        <f t="shared" si="25"/>
        <v>316</v>
      </c>
      <c r="S57">
        <f t="shared" si="19"/>
        <v>317</v>
      </c>
      <c r="T57">
        <f t="shared" si="19"/>
        <v>318</v>
      </c>
      <c r="U57">
        <f t="shared" si="19"/>
        <v>319</v>
      </c>
      <c r="V57">
        <f t="shared" si="19"/>
        <v>320</v>
      </c>
      <c r="AH57" t="s">
        <v>219</v>
      </c>
      <c r="AI57" t="s">
        <v>197</v>
      </c>
      <c r="AJ57" t="s">
        <v>221</v>
      </c>
      <c r="AK57" t="s">
        <v>196</v>
      </c>
      <c r="AL57" t="s">
        <v>206</v>
      </c>
      <c r="AM57" t="s">
        <v>208</v>
      </c>
      <c r="AN57" s="2">
        <f t="shared" si="1"/>
        <v>235</v>
      </c>
    </row>
    <row r="58" spans="1:40" ht="14.25" customHeight="1">
      <c r="A58" t="str">
        <f t="shared" ref="A58:R58" si="26">A16</f>
        <v xml:space="preserve">       CHP Plants</v>
      </c>
      <c r="B58">
        <f t="shared" si="26"/>
        <v>8</v>
      </c>
      <c r="C58">
        <f t="shared" si="26"/>
        <v>321</v>
      </c>
      <c r="D58">
        <f t="shared" si="26"/>
        <v>322</v>
      </c>
      <c r="E58">
        <f t="shared" si="26"/>
        <v>323</v>
      </c>
      <c r="F58">
        <f t="shared" si="26"/>
        <v>324</v>
      </c>
      <c r="G58">
        <f t="shared" si="26"/>
        <v>325</v>
      </c>
      <c r="H58">
        <f t="shared" si="26"/>
        <v>326</v>
      </c>
      <c r="I58">
        <f t="shared" si="26"/>
        <v>327</v>
      </c>
      <c r="J58">
        <f t="shared" si="26"/>
        <v>328</v>
      </c>
      <c r="K58">
        <f t="shared" si="26"/>
        <v>329</v>
      </c>
      <c r="L58">
        <f t="shared" si="26"/>
        <v>330</v>
      </c>
      <c r="M58">
        <f t="shared" si="26"/>
        <v>331</v>
      </c>
      <c r="N58">
        <f t="shared" si="26"/>
        <v>332</v>
      </c>
      <c r="O58">
        <f t="shared" si="26"/>
        <v>333</v>
      </c>
      <c r="P58">
        <f t="shared" si="26"/>
        <v>334</v>
      </c>
      <c r="Q58">
        <f t="shared" si="26"/>
        <v>335</v>
      </c>
      <c r="R58">
        <f t="shared" si="26"/>
        <v>336</v>
      </c>
      <c r="S58">
        <f t="shared" si="19"/>
        <v>337</v>
      </c>
      <c r="T58">
        <f t="shared" si="19"/>
        <v>338</v>
      </c>
      <c r="U58">
        <f t="shared" si="19"/>
        <v>339</v>
      </c>
      <c r="V58">
        <f t="shared" si="19"/>
        <v>340</v>
      </c>
      <c r="AH58" t="s">
        <v>219</v>
      </c>
      <c r="AI58" t="s">
        <v>197</v>
      </c>
      <c r="AJ58" t="s">
        <v>221</v>
      </c>
      <c r="AK58" t="s">
        <v>196</v>
      </c>
      <c r="AL58" t="s">
        <v>209</v>
      </c>
      <c r="AM58" t="s">
        <v>207</v>
      </c>
      <c r="AN58" s="2">
        <f t="shared" si="1"/>
        <v>236</v>
      </c>
    </row>
    <row r="59" spans="1:40" ht="14.25" customHeight="1">
      <c r="A59" t="str">
        <f t="shared" ref="A59:R59" si="27">A17</f>
        <v xml:space="preserve">       Heat Plants</v>
      </c>
      <c r="B59">
        <f t="shared" si="27"/>
        <v>9</v>
      </c>
      <c r="C59">
        <f t="shared" si="27"/>
        <v>341</v>
      </c>
      <c r="D59">
        <f t="shared" si="27"/>
        <v>342</v>
      </c>
      <c r="E59">
        <f t="shared" si="27"/>
        <v>343</v>
      </c>
      <c r="F59">
        <f t="shared" si="27"/>
        <v>344</v>
      </c>
      <c r="G59">
        <f t="shared" si="27"/>
        <v>345</v>
      </c>
      <c r="H59">
        <f t="shared" si="27"/>
        <v>346</v>
      </c>
      <c r="I59">
        <f t="shared" si="27"/>
        <v>347</v>
      </c>
      <c r="J59">
        <f t="shared" si="27"/>
        <v>348</v>
      </c>
      <c r="K59">
        <f t="shared" si="27"/>
        <v>349</v>
      </c>
      <c r="L59">
        <f t="shared" si="27"/>
        <v>350</v>
      </c>
      <c r="M59">
        <f t="shared" si="27"/>
        <v>351</v>
      </c>
      <c r="N59">
        <f t="shared" si="27"/>
        <v>352</v>
      </c>
      <c r="O59">
        <f t="shared" si="27"/>
        <v>353</v>
      </c>
      <c r="P59">
        <f t="shared" si="27"/>
        <v>354</v>
      </c>
      <c r="Q59">
        <f t="shared" si="27"/>
        <v>355</v>
      </c>
      <c r="R59">
        <f t="shared" si="27"/>
        <v>356</v>
      </c>
      <c r="S59">
        <f t="shared" si="19"/>
        <v>357</v>
      </c>
      <c r="T59">
        <f t="shared" si="19"/>
        <v>358</v>
      </c>
      <c r="U59">
        <f t="shared" si="19"/>
        <v>359</v>
      </c>
      <c r="V59">
        <f t="shared" si="19"/>
        <v>360</v>
      </c>
      <c r="AH59" t="s">
        <v>219</v>
      </c>
      <c r="AI59" t="s">
        <v>197</v>
      </c>
      <c r="AJ59" t="s">
        <v>221</v>
      </c>
      <c r="AK59" t="s">
        <v>196</v>
      </c>
      <c r="AL59" t="s">
        <v>209</v>
      </c>
      <c r="AM59" t="s">
        <v>210</v>
      </c>
      <c r="AN59" s="2">
        <f t="shared" si="1"/>
        <v>237</v>
      </c>
    </row>
    <row r="60" spans="1:40" ht="14.25" customHeight="1">
      <c r="A60" t="str">
        <f t="shared" ref="A60:R60" si="28">A18</f>
        <v xml:space="preserve">  Biofuels Processing2</v>
      </c>
      <c r="B60">
        <f t="shared" si="28"/>
        <v>10</v>
      </c>
      <c r="C60">
        <f t="shared" si="28"/>
        <v>361</v>
      </c>
      <c r="D60">
        <f t="shared" si="28"/>
        <v>362</v>
      </c>
      <c r="E60">
        <f t="shared" si="28"/>
        <v>363</v>
      </c>
      <c r="F60">
        <f t="shared" si="28"/>
        <v>364</v>
      </c>
      <c r="G60">
        <f t="shared" si="28"/>
        <v>365</v>
      </c>
      <c r="H60">
        <f t="shared" si="28"/>
        <v>366</v>
      </c>
      <c r="I60">
        <f t="shared" si="28"/>
        <v>367</v>
      </c>
      <c r="J60">
        <f t="shared" si="28"/>
        <v>368</v>
      </c>
      <c r="K60">
        <f t="shared" si="28"/>
        <v>369</v>
      </c>
      <c r="L60">
        <f t="shared" si="28"/>
        <v>370</v>
      </c>
      <c r="M60">
        <f t="shared" si="28"/>
        <v>371</v>
      </c>
      <c r="N60">
        <f t="shared" si="28"/>
        <v>372</v>
      </c>
      <c r="O60">
        <f t="shared" si="28"/>
        <v>373</v>
      </c>
      <c r="P60">
        <f t="shared" si="28"/>
        <v>374</v>
      </c>
      <c r="Q60">
        <f t="shared" si="28"/>
        <v>375</v>
      </c>
      <c r="R60">
        <f t="shared" si="28"/>
        <v>376</v>
      </c>
      <c r="S60">
        <f t="shared" si="19"/>
        <v>377</v>
      </c>
      <c r="T60">
        <f t="shared" si="19"/>
        <v>378</v>
      </c>
      <c r="U60">
        <f t="shared" si="19"/>
        <v>379</v>
      </c>
      <c r="V60">
        <f t="shared" si="19"/>
        <v>380</v>
      </c>
      <c r="AH60" t="s">
        <v>219</v>
      </c>
      <c r="AI60" t="s">
        <v>197</v>
      </c>
      <c r="AJ60" t="s">
        <v>221</v>
      </c>
      <c r="AK60" t="s">
        <v>196</v>
      </c>
      <c r="AL60" t="s">
        <v>209</v>
      </c>
      <c r="AM60" t="s">
        <v>208</v>
      </c>
      <c r="AN60" s="2">
        <f t="shared" si="1"/>
        <v>238</v>
      </c>
    </row>
    <row r="61" spans="1:40" ht="14.25" customHeight="1">
      <c r="A61" t="str">
        <f t="shared" ref="A61:R61" si="29">A19</f>
        <v xml:space="preserve">  Charcoal Production</v>
      </c>
      <c r="B61">
        <f t="shared" si="29"/>
        <v>11</v>
      </c>
      <c r="C61">
        <f t="shared" si="29"/>
        <v>381</v>
      </c>
      <c r="D61">
        <f t="shared" si="29"/>
        <v>382</v>
      </c>
      <c r="E61">
        <f t="shared" si="29"/>
        <v>383</v>
      </c>
      <c r="F61">
        <f t="shared" si="29"/>
        <v>384</v>
      </c>
      <c r="G61">
        <f t="shared" si="29"/>
        <v>385</v>
      </c>
      <c r="H61">
        <f t="shared" si="29"/>
        <v>386</v>
      </c>
      <c r="I61">
        <f t="shared" si="29"/>
        <v>387</v>
      </c>
      <c r="J61">
        <f t="shared" si="29"/>
        <v>388</v>
      </c>
      <c r="K61">
        <f t="shared" si="29"/>
        <v>389</v>
      </c>
      <c r="L61">
        <f t="shared" si="29"/>
        <v>390</v>
      </c>
      <c r="M61">
        <f t="shared" si="29"/>
        <v>391</v>
      </c>
      <c r="N61">
        <f t="shared" si="29"/>
        <v>392</v>
      </c>
      <c r="O61">
        <f t="shared" si="29"/>
        <v>393</v>
      </c>
      <c r="P61">
        <f t="shared" si="29"/>
        <v>394</v>
      </c>
      <c r="Q61">
        <f t="shared" si="29"/>
        <v>395</v>
      </c>
      <c r="R61">
        <f t="shared" si="29"/>
        <v>396</v>
      </c>
      <c r="S61">
        <f t="shared" si="19"/>
        <v>397</v>
      </c>
      <c r="T61">
        <f t="shared" si="19"/>
        <v>398</v>
      </c>
      <c r="U61">
        <f t="shared" si="19"/>
        <v>399</v>
      </c>
      <c r="V61">
        <f t="shared" si="19"/>
        <v>400</v>
      </c>
      <c r="AH61" t="s">
        <v>219</v>
      </c>
      <c r="AI61" t="s">
        <v>197</v>
      </c>
      <c r="AJ61" t="s">
        <v>221</v>
      </c>
      <c r="AK61" t="s">
        <v>196</v>
      </c>
      <c r="AL61" t="s">
        <v>211</v>
      </c>
      <c r="AM61" t="s">
        <v>195</v>
      </c>
      <c r="AN61" s="2">
        <f t="shared" si="1"/>
        <v>239</v>
      </c>
    </row>
    <row r="62" spans="1:40" ht="14.25" customHeight="1">
      <c r="A62" t="str">
        <f t="shared" ref="A62:R62" si="30">A20</f>
        <v xml:space="preserve">  Not Elsewhere Specified</v>
      </c>
      <c r="B62">
        <f t="shared" si="30"/>
        <v>12</v>
      </c>
      <c r="C62">
        <f t="shared" si="30"/>
        <v>401</v>
      </c>
      <c r="D62">
        <f t="shared" si="30"/>
        <v>402</v>
      </c>
      <c r="E62">
        <f t="shared" si="30"/>
        <v>403</v>
      </c>
      <c r="F62">
        <f t="shared" si="30"/>
        <v>404</v>
      </c>
      <c r="G62">
        <f t="shared" si="30"/>
        <v>405</v>
      </c>
      <c r="H62">
        <f t="shared" si="30"/>
        <v>406</v>
      </c>
      <c r="I62">
        <f t="shared" si="30"/>
        <v>407</v>
      </c>
      <c r="J62">
        <f t="shared" si="30"/>
        <v>408</v>
      </c>
      <c r="K62">
        <f t="shared" si="30"/>
        <v>409</v>
      </c>
      <c r="L62">
        <f t="shared" si="30"/>
        <v>410</v>
      </c>
      <c r="M62">
        <f t="shared" si="30"/>
        <v>411</v>
      </c>
      <c r="N62">
        <f t="shared" si="30"/>
        <v>412</v>
      </c>
      <c r="O62">
        <f t="shared" si="30"/>
        <v>413</v>
      </c>
      <c r="P62">
        <f t="shared" si="30"/>
        <v>414</v>
      </c>
      <c r="Q62">
        <f t="shared" si="30"/>
        <v>415</v>
      </c>
      <c r="R62">
        <f t="shared" si="30"/>
        <v>416</v>
      </c>
      <c r="S62">
        <f t="shared" si="19"/>
        <v>417</v>
      </c>
      <c r="T62">
        <f t="shared" si="19"/>
        <v>418</v>
      </c>
      <c r="U62">
        <f t="shared" si="19"/>
        <v>419</v>
      </c>
      <c r="V62">
        <f t="shared" si="19"/>
        <v>420</v>
      </c>
      <c r="AH62" t="s">
        <v>219</v>
      </c>
      <c r="AI62" t="s">
        <v>197</v>
      </c>
      <c r="AJ62" t="s">
        <v>221</v>
      </c>
      <c r="AK62" t="s">
        <v>196</v>
      </c>
      <c r="AL62" t="s">
        <v>212</v>
      </c>
      <c r="AM62" t="s">
        <v>195</v>
      </c>
      <c r="AN62" s="2">
        <f t="shared" si="1"/>
        <v>240</v>
      </c>
    </row>
    <row r="63" spans="1:40" ht="14.25" customHeight="1">
      <c r="A63" t="str">
        <f t="shared" ref="A63:R63" si="31">A21</f>
        <v>TOTAL ENERGY SECTOR</v>
      </c>
      <c r="B63">
        <f t="shared" si="31"/>
        <v>13</v>
      </c>
      <c r="C63">
        <f t="shared" si="31"/>
        <v>421</v>
      </c>
      <c r="D63">
        <f t="shared" si="31"/>
        <v>422</v>
      </c>
      <c r="E63">
        <f t="shared" si="31"/>
        <v>423</v>
      </c>
      <c r="F63">
        <f t="shared" si="31"/>
        <v>424</v>
      </c>
      <c r="G63">
        <f t="shared" si="31"/>
        <v>425</v>
      </c>
      <c r="H63">
        <f t="shared" si="31"/>
        <v>426</v>
      </c>
      <c r="I63">
        <f t="shared" si="31"/>
        <v>427</v>
      </c>
      <c r="J63">
        <f t="shared" si="31"/>
        <v>428</v>
      </c>
      <c r="K63">
        <f t="shared" si="31"/>
        <v>429</v>
      </c>
      <c r="L63">
        <f t="shared" si="31"/>
        <v>430</v>
      </c>
      <c r="M63">
        <f t="shared" si="31"/>
        <v>431</v>
      </c>
      <c r="N63">
        <f t="shared" si="31"/>
        <v>432</v>
      </c>
      <c r="O63">
        <f t="shared" si="31"/>
        <v>433</v>
      </c>
      <c r="P63">
        <f t="shared" si="31"/>
        <v>434</v>
      </c>
      <c r="Q63">
        <f t="shared" si="31"/>
        <v>435</v>
      </c>
      <c r="R63">
        <f t="shared" si="31"/>
        <v>436</v>
      </c>
      <c r="S63">
        <f t="shared" si="19"/>
        <v>437</v>
      </c>
      <c r="T63">
        <f t="shared" si="19"/>
        <v>438</v>
      </c>
      <c r="U63">
        <f t="shared" si="19"/>
        <v>439</v>
      </c>
      <c r="V63">
        <f t="shared" si="19"/>
        <v>440</v>
      </c>
      <c r="AH63" t="s">
        <v>219</v>
      </c>
      <c r="AI63" t="s">
        <v>197</v>
      </c>
      <c r="AJ63" t="s">
        <v>222</v>
      </c>
      <c r="AK63" s="243" t="s">
        <v>196</v>
      </c>
      <c r="AL63" s="243" t="s">
        <v>197</v>
      </c>
      <c r="AM63" s="243" t="s">
        <v>195</v>
      </c>
      <c r="AN63" s="2">
        <f t="shared" si="1"/>
        <v>241</v>
      </c>
    </row>
    <row r="64" spans="1:40" ht="14.25" customHeight="1">
      <c r="A64" t="str">
        <f t="shared" ref="A64:R64" si="32">A22</f>
        <v xml:space="preserve">  Electricity, CHP and Heat Plants</v>
      </c>
      <c r="B64">
        <f t="shared" si="32"/>
        <v>14</v>
      </c>
      <c r="C64">
        <f t="shared" si="32"/>
        <v>441</v>
      </c>
      <c r="D64">
        <f t="shared" si="32"/>
        <v>442</v>
      </c>
      <c r="E64">
        <f t="shared" si="32"/>
        <v>443</v>
      </c>
      <c r="F64">
        <f t="shared" si="32"/>
        <v>444</v>
      </c>
      <c r="G64">
        <f t="shared" si="32"/>
        <v>445</v>
      </c>
      <c r="H64">
        <f t="shared" si="32"/>
        <v>446</v>
      </c>
      <c r="I64">
        <f t="shared" si="32"/>
        <v>447</v>
      </c>
      <c r="J64">
        <f t="shared" si="32"/>
        <v>448</v>
      </c>
      <c r="K64">
        <f t="shared" si="32"/>
        <v>449</v>
      </c>
      <c r="L64">
        <f t="shared" si="32"/>
        <v>450</v>
      </c>
      <c r="M64">
        <f t="shared" si="32"/>
        <v>451</v>
      </c>
      <c r="N64">
        <f t="shared" si="32"/>
        <v>452</v>
      </c>
      <c r="O64">
        <f t="shared" si="32"/>
        <v>453</v>
      </c>
      <c r="P64">
        <f t="shared" si="32"/>
        <v>454</v>
      </c>
      <c r="Q64">
        <f t="shared" si="32"/>
        <v>455</v>
      </c>
      <c r="R64">
        <f t="shared" si="32"/>
        <v>456</v>
      </c>
      <c r="S64">
        <f t="shared" si="19"/>
        <v>457</v>
      </c>
      <c r="T64">
        <f t="shared" si="19"/>
        <v>458</v>
      </c>
      <c r="U64">
        <f t="shared" si="19"/>
        <v>459</v>
      </c>
      <c r="V64">
        <f t="shared" si="19"/>
        <v>460</v>
      </c>
      <c r="AH64" t="s">
        <v>219</v>
      </c>
      <c r="AI64" t="s">
        <v>197</v>
      </c>
      <c r="AJ64" t="s">
        <v>222</v>
      </c>
      <c r="AK64" t="s">
        <v>196</v>
      </c>
      <c r="AL64" t="s">
        <v>198</v>
      </c>
      <c r="AM64" t="s">
        <v>195</v>
      </c>
      <c r="AN64" s="2">
        <f t="shared" si="1"/>
        <v>242</v>
      </c>
    </row>
    <row r="65" spans="1:40" ht="14.25" customHeight="1">
      <c r="A65" t="str">
        <f t="shared" ref="A65:R65" si="33">A23</f>
        <v xml:space="preserve">  Biofuels Processing</v>
      </c>
      <c r="B65">
        <f t="shared" si="33"/>
        <v>15</v>
      </c>
      <c r="C65">
        <f t="shared" si="33"/>
        <v>461</v>
      </c>
      <c r="D65">
        <f t="shared" si="33"/>
        <v>462</v>
      </c>
      <c r="E65">
        <f t="shared" si="33"/>
        <v>463</v>
      </c>
      <c r="F65">
        <f t="shared" si="33"/>
        <v>464</v>
      </c>
      <c r="G65">
        <f t="shared" si="33"/>
        <v>465</v>
      </c>
      <c r="H65">
        <f t="shared" si="33"/>
        <v>466</v>
      </c>
      <c r="I65">
        <f t="shared" si="33"/>
        <v>467</v>
      </c>
      <c r="J65">
        <f t="shared" si="33"/>
        <v>468</v>
      </c>
      <c r="K65">
        <f t="shared" si="33"/>
        <v>469</v>
      </c>
      <c r="L65">
        <f t="shared" si="33"/>
        <v>470</v>
      </c>
      <c r="M65">
        <f t="shared" si="33"/>
        <v>471</v>
      </c>
      <c r="N65">
        <f t="shared" si="33"/>
        <v>472</v>
      </c>
      <c r="O65">
        <f t="shared" si="33"/>
        <v>473</v>
      </c>
      <c r="P65">
        <f t="shared" si="33"/>
        <v>474</v>
      </c>
      <c r="Q65">
        <f t="shared" si="33"/>
        <v>475</v>
      </c>
      <c r="R65">
        <f t="shared" si="33"/>
        <v>476</v>
      </c>
      <c r="S65">
        <f t="shared" si="19"/>
        <v>477</v>
      </c>
      <c r="T65">
        <f t="shared" si="19"/>
        <v>478</v>
      </c>
      <c r="U65">
        <f t="shared" si="19"/>
        <v>479</v>
      </c>
      <c r="V65">
        <f t="shared" si="19"/>
        <v>480</v>
      </c>
      <c r="AH65" t="s">
        <v>219</v>
      </c>
      <c r="AI65" t="s">
        <v>197</v>
      </c>
      <c r="AJ65" t="s">
        <v>222</v>
      </c>
      <c r="AK65" t="s">
        <v>196</v>
      </c>
      <c r="AL65" t="s">
        <v>199</v>
      </c>
      <c r="AM65" t="s">
        <v>195</v>
      </c>
      <c r="AN65" s="2">
        <f t="shared" si="1"/>
        <v>243</v>
      </c>
    </row>
    <row r="66" spans="1:40" ht="14.25" customHeight="1">
      <c r="A66" t="str">
        <f t="shared" ref="A66:R66" si="34">A24</f>
        <v xml:space="preserve">  Not Elsewhere Specified</v>
      </c>
      <c r="B66">
        <f t="shared" si="34"/>
        <v>16</v>
      </c>
      <c r="C66">
        <f t="shared" si="34"/>
        <v>481</v>
      </c>
      <c r="D66">
        <f t="shared" si="34"/>
        <v>482</v>
      </c>
      <c r="E66">
        <f t="shared" si="34"/>
        <v>483</v>
      </c>
      <c r="F66">
        <f t="shared" si="34"/>
        <v>484</v>
      </c>
      <c r="G66">
        <f t="shared" si="34"/>
        <v>485</v>
      </c>
      <c r="H66">
        <f t="shared" si="34"/>
        <v>486</v>
      </c>
      <c r="I66">
        <f t="shared" si="34"/>
        <v>487</v>
      </c>
      <c r="J66">
        <f t="shared" si="34"/>
        <v>488</v>
      </c>
      <c r="K66">
        <f t="shared" si="34"/>
        <v>489</v>
      </c>
      <c r="L66">
        <f t="shared" si="34"/>
        <v>490</v>
      </c>
      <c r="M66">
        <f t="shared" si="34"/>
        <v>491</v>
      </c>
      <c r="N66">
        <f t="shared" si="34"/>
        <v>492</v>
      </c>
      <c r="O66">
        <f t="shared" si="34"/>
        <v>493</v>
      </c>
      <c r="P66">
        <f t="shared" si="34"/>
        <v>494</v>
      </c>
      <c r="Q66">
        <f t="shared" si="34"/>
        <v>495</v>
      </c>
      <c r="R66">
        <f t="shared" si="34"/>
        <v>496</v>
      </c>
      <c r="S66">
        <f t="shared" si="19"/>
        <v>497</v>
      </c>
      <c r="T66">
        <f t="shared" si="19"/>
        <v>498</v>
      </c>
      <c r="U66">
        <f t="shared" si="19"/>
        <v>499</v>
      </c>
      <c r="V66">
        <f t="shared" si="19"/>
        <v>500</v>
      </c>
      <c r="AH66" t="s">
        <v>219</v>
      </c>
      <c r="AI66" t="s">
        <v>197</v>
      </c>
      <c r="AJ66" t="s">
        <v>222</v>
      </c>
      <c r="AK66" t="s">
        <v>196</v>
      </c>
      <c r="AL66" t="s">
        <v>200</v>
      </c>
      <c r="AM66" t="s">
        <v>195</v>
      </c>
      <c r="AN66" s="2">
        <f t="shared" si="1"/>
        <v>244</v>
      </c>
    </row>
    <row r="67" spans="1:40" ht="14.25" customHeight="1">
      <c r="AH67" t="s">
        <v>219</v>
      </c>
      <c r="AI67" t="s">
        <v>197</v>
      </c>
      <c r="AJ67" t="s">
        <v>222</v>
      </c>
      <c r="AK67" t="s">
        <v>196</v>
      </c>
      <c r="AL67" t="s">
        <v>201</v>
      </c>
      <c r="AM67" t="s">
        <v>195</v>
      </c>
      <c r="AN67" s="2">
        <f t="shared" si="1"/>
        <v>245</v>
      </c>
    </row>
    <row r="68" spans="1:40" ht="14.25" customHeight="1">
      <c r="AH68" t="s">
        <v>219</v>
      </c>
      <c r="AI68" t="s">
        <v>197</v>
      </c>
      <c r="AJ68" t="s">
        <v>222</v>
      </c>
      <c r="AK68" t="s">
        <v>196</v>
      </c>
      <c r="AL68" t="s">
        <v>202</v>
      </c>
      <c r="AM68" t="s">
        <v>195</v>
      </c>
      <c r="AN68" s="2">
        <f t="shared" ref="AN68:AN131" si="35">AN67+1</f>
        <v>246</v>
      </c>
    </row>
    <row r="69" spans="1:40" ht="14.25" customHeight="1">
      <c r="AH69" t="s">
        <v>219</v>
      </c>
      <c r="AI69" t="s">
        <v>197</v>
      </c>
      <c r="AJ69" t="s">
        <v>222</v>
      </c>
      <c r="AK69" t="s">
        <v>196</v>
      </c>
      <c r="AL69" t="s">
        <v>203</v>
      </c>
      <c r="AM69" t="s">
        <v>195</v>
      </c>
      <c r="AN69" s="2">
        <f t="shared" si="35"/>
        <v>247</v>
      </c>
    </row>
    <row r="70" spans="1:40" ht="14.25" customHeight="1">
      <c r="AH70" t="s">
        <v>219</v>
      </c>
      <c r="AI70" t="s">
        <v>197</v>
      </c>
      <c r="AJ70" t="s">
        <v>222</v>
      </c>
      <c r="AK70" t="s">
        <v>196</v>
      </c>
      <c r="AL70" t="s">
        <v>204</v>
      </c>
      <c r="AM70" t="s">
        <v>195</v>
      </c>
      <c r="AN70" s="2">
        <f t="shared" si="35"/>
        <v>248</v>
      </c>
    </row>
    <row r="71" spans="1:40" ht="14.25" customHeight="1">
      <c r="AH71" t="s">
        <v>219</v>
      </c>
      <c r="AI71" t="s">
        <v>197</v>
      </c>
      <c r="AJ71" t="s">
        <v>222</v>
      </c>
      <c r="AN71" s="2">
        <f t="shared" si="35"/>
        <v>249</v>
      </c>
    </row>
    <row r="72" spans="1:40" ht="14.25" customHeight="1">
      <c r="AH72" t="s">
        <v>219</v>
      </c>
      <c r="AI72" t="s">
        <v>197</v>
      </c>
      <c r="AJ72" t="s">
        <v>222</v>
      </c>
      <c r="AN72" s="2">
        <f t="shared" si="35"/>
        <v>250</v>
      </c>
    </row>
    <row r="73" spans="1:40" ht="14.25" customHeight="1">
      <c r="AH73" t="s">
        <v>219</v>
      </c>
      <c r="AI73" t="s">
        <v>197</v>
      </c>
      <c r="AJ73" t="s">
        <v>222</v>
      </c>
      <c r="AN73" s="2">
        <f>AN72+1</f>
        <v>251</v>
      </c>
    </row>
    <row r="74" spans="1:40" ht="14.25" customHeight="1">
      <c r="AH74" t="s">
        <v>219</v>
      </c>
      <c r="AI74" t="s">
        <v>197</v>
      </c>
      <c r="AJ74" t="s">
        <v>222</v>
      </c>
      <c r="AN74" s="2">
        <f t="shared" si="35"/>
        <v>252</v>
      </c>
    </row>
    <row r="75" spans="1:40" ht="14.25" customHeight="1">
      <c r="AH75" t="s">
        <v>219</v>
      </c>
      <c r="AI75" t="s">
        <v>197</v>
      </c>
      <c r="AJ75" t="s">
        <v>222</v>
      </c>
      <c r="AK75" t="s">
        <v>196</v>
      </c>
      <c r="AL75" t="s">
        <v>205</v>
      </c>
      <c r="AM75" t="s">
        <v>195</v>
      </c>
      <c r="AN75" s="2">
        <f t="shared" si="35"/>
        <v>253</v>
      </c>
    </row>
    <row r="76" spans="1:40" ht="14.25" customHeight="1">
      <c r="AH76" t="s">
        <v>219</v>
      </c>
      <c r="AI76" t="s">
        <v>197</v>
      </c>
      <c r="AJ76" t="s">
        <v>222</v>
      </c>
      <c r="AK76" t="s">
        <v>196</v>
      </c>
      <c r="AL76" t="s">
        <v>206</v>
      </c>
      <c r="AM76" t="s">
        <v>207</v>
      </c>
      <c r="AN76" s="2">
        <f>AN75+1</f>
        <v>254</v>
      </c>
    </row>
    <row r="77" spans="1:40" ht="14.25" customHeight="1">
      <c r="AH77" t="s">
        <v>219</v>
      </c>
      <c r="AI77" t="s">
        <v>197</v>
      </c>
      <c r="AJ77" t="s">
        <v>222</v>
      </c>
      <c r="AK77" t="s">
        <v>196</v>
      </c>
      <c r="AL77" t="s">
        <v>206</v>
      </c>
      <c r="AM77" t="s">
        <v>208</v>
      </c>
      <c r="AN77" s="2">
        <f t="shared" si="35"/>
        <v>255</v>
      </c>
    </row>
    <row r="78" spans="1:40" ht="14.25" customHeight="1">
      <c r="AH78" t="s">
        <v>219</v>
      </c>
      <c r="AI78" t="s">
        <v>197</v>
      </c>
      <c r="AJ78" t="s">
        <v>222</v>
      </c>
      <c r="AK78" t="s">
        <v>196</v>
      </c>
      <c r="AL78" t="s">
        <v>209</v>
      </c>
      <c r="AM78" t="s">
        <v>207</v>
      </c>
      <c r="AN78" s="2">
        <f t="shared" si="35"/>
        <v>256</v>
      </c>
    </row>
    <row r="79" spans="1:40" ht="14.25" customHeight="1">
      <c r="AH79" t="s">
        <v>219</v>
      </c>
      <c r="AI79" t="s">
        <v>197</v>
      </c>
      <c r="AJ79" t="s">
        <v>222</v>
      </c>
      <c r="AK79" t="s">
        <v>196</v>
      </c>
      <c r="AL79" t="s">
        <v>209</v>
      </c>
      <c r="AM79" t="s">
        <v>210</v>
      </c>
      <c r="AN79" s="2">
        <f t="shared" si="35"/>
        <v>257</v>
      </c>
    </row>
    <row r="80" spans="1:40" ht="14.25" customHeight="1">
      <c r="AH80" t="s">
        <v>219</v>
      </c>
      <c r="AI80" t="s">
        <v>197</v>
      </c>
      <c r="AJ80" t="s">
        <v>222</v>
      </c>
      <c r="AK80" t="s">
        <v>196</v>
      </c>
      <c r="AL80" t="s">
        <v>209</v>
      </c>
      <c r="AM80" t="s">
        <v>208</v>
      </c>
      <c r="AN80" s="2">
        <f t="shared" si="35"/>
        <v>258</v>
      </c>
    </row>
    <row r="81" spans="34:72" ht="14.25" customHeight="1">
      <c r="AH81" t="s">
        <v>219</v>
      </c>
      <c r="AI81" t="s">
        <v>197</v>
      </c>
      <c r="AJ81" t="s">
        <v>222</v>
      </c>
      <c r="AK81" t="s">
        <v>196</v>
      </c>
      <c r="AL81" t="s">
        <v>211</v>
      </c>
      <c r="AM81" t="s">
        <v>195</v>
      </c>
      <c r="AN81" s="2">
        <f t="shared" si="35"/>
        <v>259</v>
      </c>
    </row>
    <row r="82" spans="34:72" ht="14.25" customHeight="1">
      <c r="AH82" t="s">
        <v>219</v>
      </c>
      <c r="AI82" t="s">
        <v>197</v>
      </c>
      <c r="AJ82" t="s">
        <v>222</v>
      </c>
      <c r="AK82" t="s">
        <v>196</v>
      </c>
      <c r="AL82" t="s">
        <v>212</v>
      </c>
      <c r="AM82" t="s">
        <v>195</v>
      </c>
      <c r="AN82" s="2">
        <f t="shared" si="35"/>
        <v>260</v>
      </c>
    </row>
    <row r="83" spans="34:72" ht="14.25" customHeight="1">
      <c r="AH83" t="s">
        <v>219</v>
      </c>
      <c r="AI83" t="s">
        <v>197</v>
      </c>
      <c r="AJ83" t="s">
        <v>223</v>
      </c>
      <c r="AK83" s="243" t="s">
        <v>196</v>
      </c>
      <c r="AL83" s="243" t="s">
        <v>197</v>
      </c>
      <c r="AM83" s="243" t="s">
        <v>195</v>
      </c>
      <c r="AN83" s="2">
        <f t="shared" si="35"/>
        <v>261</v>
      </c>
      <c r="BT83">
        <v>0</v>
      </c>
    </row>
    <row r="84" spans="34:72" ht="14.25" customHeight="1">
      <c r="AH84" t="s">
        <v>219</v>
      </c>
      <c r="AI84" t="s">
        <v>197</v>
      </c>
      <c r="AJ84" t="s">
        <v>223</v>
      </c>
      <c r="AK84" t="s">
        <v>196</v>
      </c>
      <c r="AL84" t="s">
        <v>198</v>
      </c>
      <c r="AM84" t="s">
        <v>195</v>
      </c>
      <c r="AN84" s="2">
        <f t="shared" si="35"/>
        <v>262</v>
      </c>
      <c r="BT84">
        <v>0</v>
      </c>
    </row>
    <row r="85" spans="34:72" ht="14.25" customHeight="1">
      <c r="AH85" t="s">
        <v>219</v>
      </c>
      <c r="AI85" t="s">
        <v>197</v>
      </c>
      <c r="AJ85" t="s">
        <v>223</v>
      </c>
      <c r="AK85" t="s">
        <v>196</v>
      </c>
      <c r="AL85" t="s">
        <v>199</v>
      </c>
      <c r="AM85" t="s">
        <v>195</v>
      </c>
      <c r="AN85" s="2">
        <f t="shared" si="35"/>
        <v>263</v>
      </c>
      <c r="BT85">
        <v>0</v>
      </c>
    </row>
    <row r="86" spans="34:72" ht="14.25" customHeight="1">
      <c r="AH86" t="s">
        <v>219</v>
      </c>
      <c r="AI86" t="s">
        <v>197</v>
      </c>
      <c r="AJ86" t="s">
        <v>223</v>
      </c>
      <c r="AK86" t="s">
        <v>196</v>
      </c>
      <c r="AL86" t="s">
        <v>200</v>
      </c>
      <c r="AM86" t="s">
        <v>195</v>
      </c>
      <c r="AN86" s="2">
        <f t="shared" si="35"/>
        <v>264</v>
      </c>
      <c r="BT86">
        <v>0</v>
      </c>
    </row>
    <row r="87" spans="34:72" ht="14.25" customHeight="1">
      <c r="AH87" t="s">
        <v>219</v>
      </c>
      <c r="AI87" t="s">
        <v>197</v>
      </c>
      <c r="AJ87" t="s">
        <v>223</v>
      </c>
      <c r="AK87" t="s">
        <v>196</v>
      </c>
      <c r="AL87" t="s">
        <v>201</v>
      </c>
      <c r="AM87" t="s">
        <v>195</v>
      </c>
      <c r="AN87" s="2">
        <f t="shared" si="35"/>
        <v>265</v>
      </c>
      <c r="BT87">
        <v>0</v>
      </c>
    </row>
    <row r="88" spans="34:72" ht="14.25" customHeight="1">
      <c r="AH88" t="s">
        <v>219</v>
      </c>
      <c r="AI88" t="s">
        <v>197</v>
      </c>
      <c r="AJ88" t="s">
        <v>223</v>
      </c>
      <c r="AK88" t="s">
        <v>196</v>
      </c>
      <c r="AL88" t="s">
        <v>202</v>
      </c>
      <c r="AM88" t="s">
        <v>195</v>
      </c>
      <c r="AN88" s="2">
        <f t="shared" si="35"/>
        <v>266</v>
      </c>
      <c r="BT88">
        <v>0</v>
      </c>
    </row>
    <row r="89" spans="34:72" ht="14.25" customHeight="1">
      <c r="AH89" t="s">
        <v>219</v>
      </c>
      <c r="AI89" t="s">
        <v>197</v>
      </c>
      <c r="AJ89" t="s">
        <v>223</v>
      </c>
      <c r="AK89" t="s">
        <v>196</v>
      </c>
      <c r="AL89" t="s">
        <v>203</v>
      </c>
      <c r="AM89" t="s">
        <v>195</v>
      </c>
      <c r="AN89" s="2">
        <f t="shared" si="35"/>
        <v>267</v>
      </c>
      <c r="BT89">
        <v>0</v>
      </c>
    </row>
    <row r="90" spans="34:72" ht="14.25" customHeight="1">
      <c r="AH90" t="s">
        <v>219</v>
      </c>
      <c r="AI90" t="s">
        <v>197</v>
      </c>
      <c r="AJ90" t="s">
        <v>223</v>
      </c>
      <c r="AK90" t="s">
        <v>196</v>
      </c>
      <c r="AL90" t="s">
        <v>204</v>
      </c>
      <c r="AM90" t="s">
        <v>195</v>
      </c>
      <c r="AN90" s="2">
        <f t="shared" si="35"/>
        <v>268</v>
      </c>
      <c r="BT90">
        <v>0</v>
      </c>
    </row>
    <row r="91" spans="34:72" ht="14.25" customHeight="1">
      <c r="AH91" t="s">
        <v>219</v>
      </c>
      <c r="AI91" t="s">
        <v>197</v>
      </c>
      <c r="AJ91" t="s">
        <v>223</v>
      </c>
      <c r="AN91" s="2">
        <f t="shared" si="35"/>
        <v>269</v>
      </c>
      <c r="BT91">
        <v>0</v>
      </c>
    </row>
    <row r="92" spans="34:72" ht="14.25" customHeight="1">
      <c r="AH92" t="s">
        <v>219</v>
      </c>
      <c r="AI92" t="s">
        <v>197</v>
      </c>
      <c r="AJ92" t="s">
        <v>223</v>
      </c>
      <c r="AN92" s="2">
        <f t="shared" si="35"/>
        <v>270</v>
      </c>
      <c r="BT92">
        <v>0</v>
      </c>
    </row>
    <row r="93" spans="34:72" ht="14.25" customHeight="1">
      <c r="AH93" t="s">
        <v>219</v>
      </c>
      <c r="AI93" t="s">
        <v>197</v>
      </c>
      <c r="AJ93" t="s">
        <v>223</v>
      </c>
      <c r="AN93" s="2">
        <f t="shared" si="35"/>
        <v>271</v>
      </c>
      <c r="BT93">
        <v>0</v>
      </c>
    </row>
    <row r="94" spans="34:72" ht="14.25" customHeight="1">
      <c r="AH94" t="s">
        <v>219</v>
      </c>
      <c r="AI94" t="s">
        <v>197</v>
      </c>
      <c r="AJ94" t="s">
        <v>223</v>
      </c>
      <c r="AN94" s="2">
        <f t="shared" si="35"/>
        <v>272</v>
      </c>
      <c r="BT94">
        <v>0</v>
      </c>
    </row>
    <row r="95" spans="34:72" ht="14.25" customHeight="1">
      <c r="AH95" t="s">
        <v>219</v>
      </c>
      <c r="AI95" t="s">
        <v>197</v>
      </c>
      <c r="AJ95" t="s">
        <v>223</v>
      </c>
      <c r="AK95" t="s">
        <v>196</v>
      </c>
      <c r="AL95" t="s">
        <v>205</v>
      </c>
      <c r="AM95" t="s">
        <v>195</v>
      </c>
      <c r="AN95" s="2">
        <f t="shared" si="35"/>
        <v>273</v>
      </c>
      <c r="BT95">
        <v>0</v>
      </c>
    </row>
    <row r="96" spans="34:72" ht="14.25" customHeight="1">
      <c r="AH96" t="s">
        <v>219</v>
      </c>
      <c r="AI96" t="s">
        <v>197</v>
      </c>
      <c r="AJ96" t="s">
        <v>223</v>
      </c>
      <c r="AK96" t="s">
        <v>196</v>
      </c>
      <c r="AL96" t="s">
        <v>206</v>
      </c>
      <c r="AM96" t="s">
        <v>207</v>
      </c>
      <c r="AN96" s="2">
        <f t="shared" si="35"/>
        <v>274</v>
      </c>
      <c r="BT96">
        <v>0</v>
      </c>
    </row>
    <row r="97" spans="34:72" ht="14.25" customHeight="1">
      <c r="AH97" t="s">
        <v>219</v>
      </c>
      <c r="AI97" t="s">
        <v>197</v>
      </c>
      <c r="AJ97" t="s">
        <v>223</v>
      </c>
      <c r="AK97" t="s">
        <v>196</v>
      </c>
      <c r="AL97" t="s">
        <v>206</v>
      </c>
      <c r="AM97" t="s">
        <v>208</v>
      </c>
      <c r="AN97" s="2">
        <f t="shared" si="35"/>
        <v>275</v>
      </c>
      <c r="BT97">
        <v>0</v>
      </c>
    </row>
    <row r="98" spans="34:72" ht="14.25" customHeight="1">
      <c r="AH98" t="s">
        <v>219</v>
      </c>
      <c r="AI98" t="s">
        <v>197</v>
      </c>
      <c r="AJ98" t="s">
        <v>223</v>
      </c>
      <c r="AK98" t="s">
        <v>196</v>
      </c>
      <c r="AL98" t="s">
        <v>209</v>
      </c>
      <c r="AM98" t="s">
        <v>207</v>
      </c>
      <c r="AN98" s="2">
        <f t="shared" si="35"/>
        <v>276</v>
      </c>
      <c r="BT98">
        <v>0</v>
      </c>
    </row>
    <row r="99" spans="34:72" ht="14.25" customHeight="1">
      <c r="AH99" t="s">
        <v>219</v>
      </c>
      <c r="AI99" t="s">
        <v>197</v>
      </c>
      <c r="AJ99" t="s">
        <v>223</v>
      </c>
      <c r="AK99" t="s">
        <v>196</v>
      </c>
      <c r="AL99" t="s">
        <v>209</v>
      </c>
      <c r="AM99" t="s">
        <v>210</v>
      </c>
      <c r="AN99" s="2">
        <f t="shared" si="35"/>
        <v>277</v>
      </c>
    </row>
    <row r="100" spans="34:72" ht="14.25" customHeight="1">
      <c r="AH100" t="s">
        <v>219</v>
      </c>
      <c r="AI100" t="s">
        <v>197</v>
      </c>
      <c r="AJ100" t="s">
        <v>223</v>
      </c>
      <c r="AK100" t="s">
        <v>196</v>
      </c>
      <c r="AL100" t="s">
        <v>209</v>
      </c>
      <c r="AM100" t="s">
        <v>208</v>
      </c>
      <c r="AN100" s="2">
        <f t="shared" si="35"/>
        <v>278</v>
      </c>
    </row>
    <row r="101" spans="34:72" ht="14.25" customHeight="1">
      <c r="AH101" t="s">
        <v>219</v>
      </c>
      <c r="AI101" t="s">
        <v>197</v>
      </c>
      <c r="AJ101" t="s">
        <v>223</v>
      </c>
      <c r="AK101" t="s">
        <v>196</v>
      </c>
      <c r="AL101" t="s">
        <v>211</v>
      </c>
      <c r="AM101" t="s">
        <v>195</v>
      </c>
      <c r="AN101" s="2">
        <f t="shared" si="35"/>
        <v>279</v>
      </c>
    </row>
    <row r="102" spans="34:72" ht="14.25" customHeight="1">
      <c r="AH102" t="s">
        <v>219</v>
      </c>
      <c r="AI102" t="s">
        <v>197</v>
      </c>
      <c r="AJ102" t="s">
        <v>223</v>
      </c>
      <c r="AK102" t="s">
        <v>196</v>
      </c>
      <c r="AL102" t="s">
        <v>212</v>
      </c>
      <c r="AM102" t="s">
        <v>195</v>
      </c>
      <c r="AN102" s="2">
        <f t="shared" si="35"/>
        <v>280</v>
      </c>
    </row>
    <row r="103" spans="34:72" ht="14.25" customHeight="1">
      <c r="AH103" t="s">
        <v>219</v>
      </c>
      <c r="AI103" t="s">
        <v>197</v>
      </c>
      <c r="AJ103" t="s">
        <v>224</v>
      </c>
      <c r="AK103" s="243" t="s">
        <v>196</v>
      </c>
      <c r="AL103" s="243" t="s">
        <v>197</v>
      </c>
      <c r="AM103" s="243" t="s">
        <v>195</v>
      </c>
      <c r="AN103" s="2">
        <f t="shared" si="35"/>
        <v>281</v>
      </c>
    </row>
    <row r="104" spans="34:72" ht="14.25" customHeight="1">
      <c r="AH104" t="s">
        <v>219</v>
      </c>
      <c r="AI104" t="s">
        <v>197</v>
      </c>
      <c r="AJ104" t="s">
        <v>224</v>
      </c>
      <c r="AK104" t="s">
        <v>196</v>
      </c>
      <c r="AL104" t="s">
        <v>198</v>
      </c>
      <c r="AM104" t="s">
        <v>195</v>
      </c>
      <c r="AN104" s="2">
        <f t="shared" si="35"/>
        <v>282</v>
      </c>
    </row>
    <row r="105" spans="34:72" ht="14.25" customHeight="1">
      <c r="AH105" t="s">
        <v>219</v>
      </c>
      <c r="AI105" t="s">
        <v>197</v>
      </c>
      <c r="AJ105" t="s">
        <v>224</v>
      </c>
      <c r="AK105" t="s">
        <v>196</v>
      </c>
      <c r="AL105" t="s">
        <v>199</v>
      </c>
      <c r="AM105" t="s">
        <v>195</v>
      </c>
      <c r="AN105" s="2">
        <f t="shared" si="35"/>
        <v>283</v>
      </c>
    </row>
    <row r="106" spans="34:72" ht="14.25" customHeight="1">
      <c r="AH106" t="s">
        <v>219</v>
      </c>
      <c r="AI106" t="s">
        <v>197</v>
      </c>
      <c r="AJ106" t="s">
        <v>224</v>
      </c>
      <c r="AK106" t="s">
        <v>196</v>
      </c>
      <c r="AL106" t="s">
        <v>200</v>
      </c>
      <c r="AM106" t="s">
        <v>195</v>
      </c>
      <c r="AN106" s="2">
        <f t="shared" si="35"/>
        <v>284</v>
      </c>
    </row>
    <row r="107" spans="34:72" ht="14.25" customHeight="1">
      <c r="AH107" t="s">
        <v>219</v>
      </c>
      <c r="AI107" t="s">
        <v>197</v>
      </c>
      <c r="AJ107" t="s">
        <v>224</v>
      </c>
      <c r="AK107" t="s">
        <v>196</v>
      </c>
      <c r="AL107" t="s">
        <v>201</v>
      </c>
      <c r="AM107" t="s">
        <v>195</v>
      </c>
      <c r="AN107" s="2">
        <f t="shared" si="35"/>
        <v>285</v>
      </c>
    </row>
    <row r="108" spans="34:72" ht="14.25" customHeight="1">
      <c r="AH108" t="s">
        <v>219</v>
      </c>
      <c r="AI108" t="s">
        <v>197</v>
      </c>
      <c r="AJ108" t="s">
        <v>224</v>
      </c>
      <c r="AK108" t="s">
        <v>196</v>
      </c>
      <c r="AL108" t="s">
        <v>202</v>
      </c>
      <c r="AM108" t="s">
        <v>195</v>
      </c>
      <c r="AN108" s="2">
        <f t="shared" si="35"/>
        <v>286</v>
      </c>
    </row>
    <row r="109" spans="34:72" ht="14.25" customHeight="1">
      <c r="AH109" t="s">
        <v>219</v>
      </c>
      <c r="AI109" t="s">
        <v>197</v>
      </c>
      <c r="AJ109" t="s">
        <v>224</v>
      </c>
      <c r="AK109" t="s">
        <v>196</v>
      </c>
      <c r="AL109" t="s">
        <v>203</v>
      </c>
      <c r="AM109" t="s">
        <v>195</v>
      </c>
      <c r="AN109" s="2">
        <f t="shared" si="35"/>
        <v>287</v>
      </c>
    </row>
    <row r="110" spans="34:72" ht="14.25" customHeight="1">
      <c r="AH110" t="s">
        <v>219</v>
      </c>
      <c r="AI110" t="s">
        <v>197</v>
      </c>
      <c r="AJ110" t="s">
        <v>224</v>
      </c>
      <c r="AK110" t="s">
        <v>196</v>
      </c>
      <c r="AL110" t="s">
        <v>204</v>
      </c>
      <c r="AM110" t="s">
        <v>195</v>
      </c>
      <c r="AN110" s="2">
        <f t="shared" si="35"/>
        <v>288</v>
      </c>
    </row>
    <row r="111" spans="34:72" ht="14.25" customHeight="1">
      <c r="AH111" t="s">
        <v>219</v>
      </c>
      <c r="AI111" t="s">
        <v>197</v>
      </c>
      <c r="AJ111" t="s">
        <v>224</v>
      </c>
      <c r="AN111" s="2">
        <f t="shared" si="35"/>
        <v>289</v>
      </c>
    </row>
    <row r="112" spans="34:72" ht="14.25" customHeight="1">
      <c r="AH112" t="s">
        <v>219</v>
      </c>
      <c r="AI112" t="s">
        <v>197</v>
      </c>
      <c r="AJ112" t="s">
        <v>224</v>
      </c>
      <c r="AN112" s="2">
        <f t="shared" si="35"/>
        <v>290</v>
      </c>
    </row>
    <row r="113" spans="34:40" ht="14.25" customHeight="1">
      <c r="AH113" t="s">
        <v>219</v>
      </c>
      <c r="AI113" t="s">
        <v>197</v>
      </c>
      <c r="AJ113" t="s">
        <v>224</v>
      </c>
      <c r="AN113" s="2">
        <f t="shared" si="35"/>
        <v>291</v>
      </c>
    </row>
    <row r="114" spans="34:40" ht="14.25" customHeight="1">
      <c r="AH114" t="s">
        <v>219</v>
      </c>
      <c r="AI114" t="s">
        <v>197</v>
      </c>
      <c r="AJ114" t="s">
        <v>224</v>
      </c>
      <c r="AN114" s="2">
        <f t="shared" si="35"/>
        <v>292</v>
      </c>
    </row>
    <row r="115" spans="34:40" ht="14.25" customHeight="1">
      <c r="AH115" t="s">
        <v>219</v>
      </c>
      <c r="AI115" t="s">
        <v>197</v>
      </c>
      <c r="AJ115" t="s">
        <v>224</v>
      </c>
      <c r="AK115" t="s">
        <v>196</v>
      </c>
      <c r="AL115" t="s">
        <v>205</v>
      </c>
      <c r="AM115" t="s">
        <v>195</v>
      </c>
      <c r="AN115" s="2">
        <f t="shared" si="35"/>
        <v>293</v>
      </c>
    </row>
    <row r="116" spans="34:40" ht="14.25" customHeight="1">
      <c r="AH116" t="s">
        <v>219</v>
      </c>
      <c r="AI116" t="s">
        <v>197</v>
      </c>
      <c r="AJ116" t="s">
        <v>224</v>
      </c>
      <c r="AK116" t="s">
        <v>196</v>
      </c>
      <c r="AL116" t="s">
        <v>206</v>
      </c>
      <c r="AM116" t="s">
        <v>207</v>
      </c>
      <c r="AN116" s="2">
        <f t="shared" si="35"/>
        <v>294</v>
      </c>
    </row>
    <row r="117" spans="34:40" ht="14.25" customHeight="1">
      <c r="AH117" t="s">
        <v>219</v>
      </c>
      <c r="AI117" t="s">
        <v>197</v>
      </c>
      <c r="AJ117" t="s">
        <v>224</v>
      </c>
      <c r="AK117" t="s">
        <v>196</v>
      </c>
      <c r="AL117" t="s">
        <v>206</v>
      </c>
      <c r="AM117" t="s">
        <v>208</v>
      </c>
      <c r="AN117" s="2">
        <f t="shared" si="35"/>
        <v>295</v>
      </c>
    </row>
    <row r="118" spans="34:40" ht="14.25" customHeight="1">
      <c r="AH118" t="s">
        <v>219</v>
      </c>
      <c r="AI118" t="s">
        <v>197</v>
      </c>
      <c r="AJ118" t="s">
        <v>224</v>
      </c>
      <c r="AK118" t="s">
        <v>196</v>
      </c>
      <c r="AL118" t="s">
        <v>209</v>
      </c>
      <c r="AM118" t="s">
        <v>207</v>
      </c>
      <c r="AN118" s="2">
        <f t="shared" si="35"/>
        <v>296</v>
      </c>
    </row>
    <row r="119" spans="34:40" ht="14.25" customHeight="1">
      <c r="AH119" t="s">
        <v>219</v>
      </c>
      <c r="AI119" t="s">
        <v>197</v>
      </c>
      <c r="AJ119" t="s">
        <v>224</v>
      </c>
      <c r="AK119" t="s">
        <v>196</v>
      </c>
      <c r="AL119" t="s">
        <v>209</v>
      </c>
      <c r="AM119" t="s">
        <v>210</v>
      </c>
      <c r="AN119" s="2">
        <f t="shared" si="35"/>
        <v>297</v>
      </c>
    </row>
    <row r="120" spans="34:40" ht="14.25" customHeight="1">
      <c r="AH120" t="s">
        <v>219</v>
      </c>
      <c r="AI120" t="s">
        <v>197</v>
      </c>
      <c r="AJ120" t="s">
        <v>224</v>
      </c>
      <c r="AK120" t="s">
        <v>196</v>
      </c>
      <c r="AL120" t="s">
        <v>209</v>
      </c>
      <c r="AM120" t="s">
        <v>208</v>
      </c>
      <c r="AN120" s="2">
        <f t="shared" si="35"/>
        <v>298</v>
      </c>
    </row>
    <row r="121" spans="34:40" ht="14.25" customHeight="1">
      <c r="AH121" t="s">
        <v>219</v>
      </c>
      <c r="AI121" t="s">
        <v>197</v>
      </c>
      <c r="AJ121" t="s">
        <v>224</v>
      </c>
      <c r="AK121" t="s">
        <v>196</v>
      </c>
      <c r="AL121" t="s">
        <v>211</v>
      </c>
      <c r="AM121" t="s">
        <v>195</v>
      </c>
      <c r="AN121" s="2">
        <f t="shared" si="35"/>
        <v>299</v>
      </c>
    </row>
    <row r="122" spans="34:40" ht="14.25" customHeight="1">
      <c r="AH122" t="s">
        <v>219</v>
      </c>
      <c r="AI122" t="s">
        <v>197</v>
      </c>
      <c r="AJ122" t="s">
        <v>224</v>
      </c>
      <c r="AK122" t="s">
        <v>196</v>
      </c>
      <c r="AL122" t="s">
        <v>212</v>
      </c>
      <c r="AM122" t="s">
        <v>195</v>
      </c>
      <c r="AN122" s="2">
        <f t="shared" si="35"/>
        <v>300</v>
      </c>
    </row>
    <row r="123" spans="34:40" ht="14.25" customHeight="1">
      <c r="AH123" t="s">
        <v>219</v>
      </c>
      <c r="AI123" t="s">
        <v>197</v>
      </c>
      <c r="AJ123" t="s">
        <v>207</v>
      </c>
      <c r="AK123" s="243" t="s">
        <v>196</v>
      </c>
      <c r="AL123" s="243" t="s">
        <v>197</v>
      </c>
      <c r="AM123" s="243" t="s">
        <v>195</v>
      </c>
      <c r="AN123" s="2">
        <f t="shared" si="35"/>
        <v>301</v>
      </c>
    </row>
    <row r="124" spans="34:40" ht="14.25" customHeight="1">
      <c r="AH124" t="s">
        <v>219</v>
      </c>
      <c r="AI124" t="s">
        <v>197</v>
      </c>
      <c r="AJ124" t="s">
        <v>207</v>
      </c>
      <c r="AK124" t="s">
        <v>196</v>
      </c>
      <c r="AL124" t="s">
        <v>198</v>
      </c>
      <c r="AM124" t="s">
        <v>195</v>
      </c>
      <c r="AN124" s="2">
        <f t="shared" si="35"/>
        <v>302</v>
      </c>
    </row>
    <row r="125" spans="34:40" ht="14.25" customHeight="1">
      <c r="AH125" t="s">
        <v>219</v>
      </c>
      <c r="AI125" t="s">
        <v>197</v>
      </c>
      <c r="AJ125" t="s">
        <v>207</v>
      </c>
      <c r="AK125" t="s">
        <v>196</v>
      </c>
      <c r="AL125" t="s">
        <v>199</v>
      </c>
      <c r="AM125" t="s">
        <v>195</v>
      </c>
      <c r="AN125" s="2">
        <f t="shared" si="35"/>
        <v>303</v>
      </c>
    </row>
    <row r="126" spans="34:40" ht="14.25" customHeight="1">
      <c r="AH126" t="s">
        <v>219</v>
      </c>
      <c r="AI126" t="s">
        <v>197</v>
      </c>
      <c r="AJ126" t="s">
        <v>207</v>
      </c>
      <c r="AK126" t="s">
        <v>196</v>
      </c>
      <c r="AL126" t="s">
        <v>200</v>
      </c>
      <c r="AM126" t="s">
        <v>195</v>
      </c>
      <c r="AN126" s="2">
        <f t="shared" si="35"/>
        <v>304</v>
      </c>
    </row>
    <row r="127" spans="34:40" ht="14.25" customHeight="1">
      <c r="AH127" t="s">
        <v>219</v>
      </c>
      <c r="AI127" t="s">
        <v>197</v>
      </c>
      <c r="AJ127" t="s">
        <v>207</v>
      </c>
      <c r="AK127" t="s">
        <v>196</v>
      </c>
      <c r="AL127" t="s">
        <v>201</v>
      </c>
      <c r="AM127" t="s">
        <v>195</v>
      </c>
      <c r="AN127" s="2">
        <f t="shared" si="35"/>
        <v>305</v>
      </c>
    </row>
    <row r="128" spans="34:40" ht="14.25" customHeight="1">
      <c r="AH128" t="s">
        <v>219</v>
      </c>
      <c r="AI128" t="s">
        <v>197</v>
      </c>
      <c r="AJ128" t="s">
        <v>207</v>
      </c>
      <c r="AK128" t="s">
        <v>196</v>
      </c>
      <c r="AL128" t="s">
        <v>202</v>
      </c>
      <c r="AM128" t="s">
        <v>195</v>
      </c>
      <c r="AN128" s="2">
        <f t="shared" si="35"/>
        <v>306</v>
      </c>
    </row>
    <row r="129" spans="34:40" ht="14.25" customHeight="1">
      <c r="AH129" t="s">
        <v>219</v>
      </c>
      <c r="AI129" t="s">
        <v>197</v>
      </c>
      <c r="AJ129" t="s">
        <v>207</v>
      </c>
      <c r="AK129" t="s">
        <v>196</v>
      </c>
      <c r="AL129" t="s">
        <v>203</v>
      </c>
      <c r="AM129" t="s">
        <v>195</v>
      </c>
      <c r="AN129" s="2">
        <f t="shared" si="35"/>
        <v>307</v>
      </c>
    </row>
    <row r="130" spans="34:40" ht="14.25" customHeight="1">
      <c r="AH130" t="s">
        <v>219</v>
      </c>
      <c r="AI130" t="s">
        <v>197</v>
      </c>
      <c r="AJ130" t="s">
        <v>207</v>
      </c>
      <c r="AK130" t="s">
        <v>196</v>
      </c>
      <c r="AL130" t="s">
        <v>204</v>
      </c>
      <c r="AM130" t="s">
        <v>195</v>
      </c>
      <c r="AN130" s="2">
        <f t="shared" si="35"/>
        <v>308</v>
      </c>
    </row>
    <row r="131" spans="34:40" ht="14.25" customHeight="1">
      <c r="AH131" t="s">
        <v>219</v>
      </c>
      <c r="AI131" t="s">
        <v>197</v>
      </c>
      <c r="AJ131" t="s">
        <v>207</v>
      </c>
      <c r="AN131" s="2">
        <f t="shared" si="35"/>
        <v>309</v>
      </c>
    </row>
    <row r="132" spans="34:40" ht="14.25" customHeight="1">
      <c r="AH132" t="s">
        <v>219</v>
      </c>
      <c r="AI132" t="s">
        <v>197</v>
      </c>
      <c r="AJ132" t="s">
        <v>207</v>
      </c>
      <c r="AN132" s="2">
        <f t="shared" ref="AN132:AN195" si="36">AN131+1</f>
        <v>310</v>
      </c>
    </row>
    <row r="133" spans="34:40" ht="14.25" customHeight="1">
      <c r="AH133" t="s">
        <v>219</v>
      </c>
      <c r="AI133" t="s">
        <v>197</v>
      </c>
      <c r="AJ133" t="s">
        <v>207</v>
      </c>
      <c r="AN133" s="2">
        <f t="shared" si="36"/>
        <v>311</v>
      </c>
    </row>
    <row r="134" spans="34:40" ht="14.25" customHeight="1">
      <c r="AH134" t="s">
        <v>219</v>
      </c>
      <c r="AI134" t="s">
        <v>197</v>
      </c>
      <c r="AJ134" t="s">
        <v>207</v>
      </c>
      <c r="AN134" s="2">
        <f t="shared" si="36"/>
        <v>312</v>
      </c>
    </row>
    <row r="135" spans="34:40" ht="14.25" customHeight="1">
      <c r="AH135" t="s">
        <v>219</v>
      </c>
      <c r="AI135" t="s">
        <v>197</v>
      </c>
      <c r="AJ135" t="s">
        <v>207</v>
      </c>
      <c r="AK135" t="s">
        <v>196</v>
      </c>
      <c r="AL135" t="s">
        <v>205</v>
      </c>
      <c r="AM135" t="s">
        <v>195</v>
      </c>
      <c r="AN135" s="2">
        <f t="shared" si="36"/>
        <v>313</v>
      </c>
    </row>
    <row r="136" spans="34:40" ht="14.25" customHeight="1">
      <c r="AH136" t="s">
        <v>219</v>
      </c>
      <c r="AI136" t="s">
        <v>197</v>
      </c>
      <c r="AJ136" t="s">
        <v>207</v>
      </c>
      <c r="AK136" t="s">
        <v>196</v>
      </c>
      <c r="AL136" t="s">
        <v>206</v>
      </c>
      <c r="AM136" t="s">
        <v>207</v>
      </c>
      <c r="AN136" s="2">
        <f t="shared" si="36"/>
        <v>314</v>
      </c>
    </row>
    <row r="137" spans="34:40" ht="14.25" customHeight="1">
      <c r="AH137" t="s">
        <v>219</v>
      </c>
      <c r="AI137" t="s">
        <v>197</v>
      </c>
      <c r="AJ137" t="s">
        <v>207</v>
      </c>
      <c r="AK137" t="s">
        <v>196</v>
      </c>
      <c r="AL137" t="s">
        <v>206</v>
      </c>
      <c r="AM137" t="s">
        <v>208</v>
      </c>
      <c r="AN137" s="2">
        <f t="shared" si="36"/>
        <v>315</v>
      </c>
    </row>
    <row r="138" spans="34:40" ht="14.25" customHeight="1">
      <c r="AH138" t="s">
        <v>219</v>
      </c>
      <c r="AI138" t="s">
        <v>197</v>
      </c>
      <c r="AJ138" t="s">
        <v>207</v>
      </c>
      <c r="AK138" t="s">
        <v>196</v>
      </c>
      <c r="AL138" t="s">
        <v>209</v>
      </c>
      <c r="AM138" t="s">
        <v>207</v>
      </c>
      <c r="AN138" s="2">
        <f t="shared" si="36"/>
        <v>316</v>
      </c>
    </row>
    <row r="139" spans="34:40" ht="14.25" customHeight="1">
      <c r="AH139" t="s">
        <v>219</v>
      </c>
      <c r="AI139" t="s">
        <v>197</v>
      </c>
      <c r="AJ139" t="s">
        <v>207</v>
      </c>
      <c r="AK139" t="s">
        <v>196</v>
      </c>
      <c r="AL139" t="s">
        <v>209</v>
      </c>
      <c r="AM139" t="s">
        <v>210</v>
      </c>
      <c r="AN139" s="2">
        <f t="shared" si="36"/>
        <v>317</v>
      </c>
    </row>
    <row r="140" spans="34:40" ht="14.25" customHeight="1">
      <c r="AH140" t="s">
        <v>219</v>
      </c>
      <c r="AI140" t="s">
        <v>197</v>
      </c>
      <c r="AJ140" t="s">
        <v>207</v>
      </c>
      <c r="AK140" t="s">
        <v>196</v>
      </c>
      <c r="AL140" t="s">
        <v>209</v>
      </c>
      <c r="AM140" t="s">
        <v>208</v>
      </c>
      <c r="AN140" s="2">
        <f t="shared" si="36"/>
        <v>318</v>
      </c>
    </row>
    <row r="141" spans="34:40" ht="14.25" customHeight="1">
      <c r="AH141" t="s">
        <v>219</v>
      </c>
      <c r="AI141" t="s">
        <v>197</v>
      </c>
      <c r="AJ141" t="s">
        <v>207</v>
      </c>
      <c r="AK141" t="s">
        <v>196</v>
      </c>
      <c r="AL141" t="s">
        <v>211</v>
      </c>
      <c r="AM141" t="s">
        <v>195</v>
      </c>
      <c r="AN141" s="2">
        <f t="shared" si="36"/>
        <v>319</v>
      </c>
    </row>
    <row r="142" spans="34:40" ht="14.25" customHeight="1">
      <c r="AH142" t="s">
        <v>219</v>
      </c>
      <c r="AI142" t="s">
        <v>197</v>
      </c>
      <c r="AJ142" t="s">
        <v>207</v>
      </c>
      <c r="AK142" t="s">
        <v>196</v>
      </c>
      <c r="AL142" t="s">
        <v>212</v>
      </c>
      <c r="AM142" t="s">
        <v>195</v>
      </c>
      <c r="AN142" s="2">
        <f t="shared" si="36"/>
        <v>320</v>
      </c>
    </row>
    <row r="143" spans="34:40" ht="14.25" customHeight="1">
      <c r="AH143" t="s">
        <v>219</v>
      </c>
      <c r="AI143" t="s">
        <v>197</v>
      </c>
      <c r="AJ143" t="s">
        <v>208</v>
      </c>
      <c r="AK143" s="243" t="s">
        <v>196</v>
      </c>
      <c r="AL143" s="243" t="s">
        <v>197</v>
      </c>
      <c r="AM143" s="243" t="s">
        <v>195</v>
      </c>
      <c r="AN143" s="2">
        <f t="shared" si="36"/>
        <v>321</v>
      </c>
    </row>
    <row r="144" spans="34:40" ht="14.25" customHeight="1">
      <c r="AH144" t="s">
        <v>219</v>
      </c>
      <c r="AI144" t="s">
        <v>197</v>
      </c>
      <c r="AJ144" t="s">
        <v>208</v>
      </c>
      <c r="AK144" t="s">
        <v>196</v>
      </c>
      <c r="AL144" t="s">
        <v>198</v>
      </c>
      <c r="AM144" t="s">
        <v>195</v>
      </c>
      <c r="AN144" s="2">
        <f t="shared" si="36"/>
        <v>322</v>
      </c>
    </row>
    <row r="145" spans="34:40" ht="14.25" customHeight="1">
      <c r="AH145" t="s">
        <v>219</v>
      </c>
      <c r="AI145" t="s">
        <v>197</v>
      </c>
      <c r="AJ145" t="s">
        <v>208</v>
      </c>
      <c r="AK145" t="s">
        <v>196</v>
      </c>
      <c r="AL145" t="s">
        <v>199</v>
      </c>
      <c r="AM145" t="s">
        <v>195</v>
      </c>
      <c r="AN145" s="2">
        <f t="shared" si="36"/>
        <v>323</v>
      </c>
    </row>
    <row r="146" spans="34:40" ht="14.25" customHeight="1">
      <c r="AH146" t="s">
        <v>219</v>
      </c>
      <c r="AI146" t="s">
        <v>197</v>
      </c>
      <c r="AJ146" t="s">
        <v>208</v>
      </c>
      <c r="AK146" t="s">
        <v>196</v>
      </c>
      <c r="AL146" t="s">
        <v>200</v>
      </c>
      <c r="AM146" t="s">
        <v>195</v>
      </c>
      <c r="AN146" s="2">
        <f t="shared" si="36"/>
        <v>324</v>
      </c>
    </row>
    <row r="147" spans="34:40" ht="14.25" customHeight="1">
      <c r="AH147" t="s">
        <v>219</v>
      </c>
      <c r="AI147" t="s">
        <v>197</v>
      </c>
      <c r="AJ147" t="s">
        <v>208</v>
      </c>
      <c r="AK147" t="s">
        <v>196</v>
      </c>
      <c r="AL147" t="s">
        <v>201</v>
      </c>
      <c r="AM147" t="s">
        <v>195</v>
      </c>
      <c r="AN147" s="2">
        <f t="shared" si="36"/>
        <v>325</v>
      </c>
    </row>
    <row r="148" spans="34:40" ht="14.25" customHeight="1">
      <c r="AH148" t="s">
        <v>219</v>
      </c>
      <c r="AI148" t="s">
        <v>197</v>
      </c>
      <c r="AJ148" t="s">
        <v>208</v>
      </c>
      <c r="AK148" t="s">
        <v>196</v>
      </c>
      <c r="AL148" t="s">
        <v>202</v>
      </c>
      <c r="AM148" t="s">
        <v>195</v>
      </c>
      <c r="AN148" s="2">
        <f t="shared" si="36"/>
        <v>326</v>
      </c>
    </row>
    <row r="149" spans="34:40" ht="14.25" customHeight="1">
      <c r="AH149" t="s">
        <v>219</v>
      </c>
      <c r="AI149" t="s">
        <v>197</v>
      </c>
      <c r="AJ149" t="s">
        <v>208</v>
      </c>
      <c r="AK149" t="s">
        <v>196</v>
      </c>
      <c r="AL149" t="s">
        <v>203</v>
      </c>
      <c r="AM149" t="s">
        <v>195</v>
      </c>
      <c r="AN149" s="2">
        <f t="shared" si="36"/>
        <v>327</v>
      </c>
    </row>
    <row r="150" spans="34:40" ht="14.25" customHeight="1">
      <c r="AH150" t="s">
        <v>219</v>
      </c>
      <c r="AI150" t="s">
        <v>197</v>
      </c>
      <c r="AJ150" t="s">
        <v>208</v>
      </c>
      <c r="AK150" t="s">
        <v>196</v>
      </c>
      <c r="AL150" t="s">
        <v>204</v>
      </c>
      <c r="AM150" t="s">
        <v>195</v>
      </c>
      <c r="AN150" s="2">
        <f t="shared" si="36"/>
        <v>328</v>
      </c>
    </row>
    <row r="151" spans="34:40" ht="14.25" customHeight="1">
      <c r="AH151" t="s">
        <v>219</v>
      </c>
      <c r="AI151" t="s">
        <v>197</v>
      </c>
      <c r="AJ151" t="s">
        <v>208</v>
      </c>
      <c r="AN151" s="2">
        <f t="shared" si="36"/>
        <v>329</v>
      </c>
    </row>
    <row r="152" spans="34:40" ht="14.25" customHeight="1">
      <c r="AH152" t="s">
        <v>219</v>
      </c>
      <c r="AI152" t="s">
        <v>197</v>
      </c>
      <c r="AJ152" t="s">
        <v>208</v>
      </c>
      <c r="AN152" s="2">
        <f t="shared" si="36"/>
        <v>330</v>
      </c>
    </row>
    <row r="153" spans="34:40" ht="14.25" customHeight="1">
      <c r="AH153" t="s">
        <v>219</v>
      </c>
      <c r="AI153" t="s">
        <v>197</v>
      </c>
      <c r="AJ153" t="s">
        <v>208</v>
      </c>
      <c r="AN153" s="2">
        <f t="shared" si="36"/>
        <v>331</v>
      </c>
    </row>
    <row r="154" spans="34:40" ht="14.25" customHeight="1">
      <c r="AH154" t="s">
        <v>219</v>
      </c>
      <c r="AI154" t="s">
        <v>197</v>
      </c>
      <c r="AJ154" t="s">
        <v>208</v>
      </c>
      <c r="AN154" s="2">
        <f t="shared" si="36"/>
        <v>332</v>
      </c>
    </row>
    <row r="155" spans="34:40" ht="14.25" customHeight="1">
      <c r="AH155" t="s">
        <v>219</v>
      </c>
      <c r="AI155" t="s">
        <v>197</v>
      </c>
      <c r="AJ155" t="s">
        <v>208</v>
      </c>
      <c r="AK155" t="s">
        <v>196</v>
      </c>
      <c r="AL155" t="s">
        <v>205</v>
      </c>
      <c r="AM155" t="s">
        <v>195</v>
      </c>
      <c r="AN155" s="2">
        <f t="shared" si="36"/>
        <v>333</v>
      </c>
    </row>
    <row r="156" spans="34:40" ht="14.25" customHeight="1">
      <c r="AH156" t="s">
        <v>219</v>
      </c>
      <c r="AI156" t="s">
        <v>197</v>
      </c>
      <c r="AJ156" t="s">
        <v>208</v>
      </c>
      <c r="AK156" t="s">
        <v>196</v>
      </c>
      <c r="AL156" t="s">
        <v>206</v>
      </c>
      <c r="AM156" t="s">
        <v>207</v>
      </c>
      <c r="AN156" s="2">
        <f t="shared" si="36"/>
        <v>334</v>
      </c>
    </row>
    <row r="157" spans="34:40" ht="14.25" customHeight="1">
      <c r="AH157" t="s">
        <v>219</v>
      </c>
      <c r="AI157" t="s">
        <v>197</v>
      </c>
      <c r="AJ157" t="s">
        <v>208</v>
      </c>
      <c r="AK157" t="s">
        <v>196</v>
      </c>
      <c r="AL157" t="s">
        <v>206</v>
      </c>
      <c r="AM157" t="s">
        <v>208</v>
      </c>
      <c r="AN157" s="2">
        <f t="shared" si="36"/>
        <v>335</v>
      </c>
    </row>
    <row r="158" spans="34:40" ht="14.25" customHeight="1">
      <c r="AH158" t="s">
        <v>219</v>
      </c>
      <c r="AI158" t="s">
        <v>197</v>
      </c>
      <c r="AJ158" t="s">
        <v>208</v>
      </c>
      <c r="AK158" t="s">
        <v>196</v>
      </c>
      <c r="AL158" t="s">
        <v>209</v>
      </c>
      <c r="AM158" t="s">
        <v>207</v>
      </c>
      <c r="AN158" s="2">
        <f t="shared" si="36"/>
        <v>336</v>
      </c>
    </row>
    <row r="159" spans="34:40" ht="14.25" customHeight="1">
      <c r="AH159" t="s">
        <v>219</v>
      </c>
      <c r="AI159" t="s">
        <v>197</v>
      </c>
      <c r="AJ159" t="s">
        <v>208</v>
      </c>
      <c r="AK159" t="s">
        <v>196</v>
      </c>
      <c r="AL159" t="s">
        <v>209</v>
      </c>
      <c r="AM159" t="s">
        <v>210</v>
      </c>
      <c r="AN159" s="2">
        <f t="shared" si="36"/>
        <v>337</v>
      </c>
    </row>
    <row r="160" spans="34:40" ht="14.25" customHeight="1">
      <c r="AH160" t="s">
        <v>219</v>
      </c>
      <c r="AI160" t="s">
        <v>197</v>
      </c>
      <c r="AJ160" t="s">
        <v>208</v>
      </c>
      <c r="AK160" t="s">
        <v>196</v>
      </c>
      <c r="AL160" t="s">
        <v>209</v>
      </c>
      <c r="AM160" t="s">
        <v>208</v>
      </c>
      <c r="AN160" s="2">
        <f t="shared" si="36"/>
        <v>338</v>
      </c>
    </row>
    <row r="161" spans="34:40" ht="14.25" customHeight="1">
      <c r="AH161" t="s">
        <v>219</v>
      </c>
      <c r="AI161" t="s">
        <v>197</v>
      </c>
      <c r="AJ161" t="s">
        <v>208</v>
      </c>
      <c r="AK161" t="s">
        <v>196</v>
      </c>
      <c r="AL161" t="s">
        <v>211</v>
      </c>
      <c r="AM161" t="s">
        <v>195</v>
      </c>
      <c r="AN161" s="2">
        <f t="shared" si="36"/>
        <v>339</v>
      </c>
    </row>
    <row r="162" spans="34:40" ht="14.25" customHeight="1">
      <c r="AH162" t="s">
        <v>219</v>
      </c>
      <c r="AI162" t="s">
        <v>197</v>
      </c>
      <c r="AJ162" t="s">
        <v>208</v>
      </c>
      <c r="AK162" t="s">
        <v>196</v>
      </c>
      <c r="AL162" t="s">
        <v>212</v>
      </c>
      <c r="AM162" t="s">
        <v>195</v>
      </c>
      <c r="AN162" s="2">
        <f t="shared" si="36"/>
        <v>340</v>
      </c>
    </row>
    <row r="163" spans="34:40" ht="14.25" customHeight="1">
      <c r="AH163" t="s">
        <v>219</v>
      </c>
      <c r="AI163" t="s">
        <v>197</v>
      </c>
      <c r="AJ163" t="s">
        <v>210</v>
      </c>
      <c r="AK163" s="243" t="s">
        <v>196</v>
      </c>
      <c r="AL163" s="243" t="s">
        <v>197</v>
      </c>
      <c r="AM163" s="243" t="s">
        <v>195</v>
      </c>
      <c r="AN163" s="2">
        <f t="shared" si="36"/>
        <v>341</v>
      </c>
    </row>
    <row r="164" spans="34:40" ht="14.25" customHeight="1">
      <c r="AH164" t="s">
        <v>219</v>
      </c>
      <c r="AI164" t="s">
        <v>197</v>
      </c>
      <c r="AJ164" t="s">
        <v>210</v>
      </c>
      <c r="AK164" t="s">
        <v>196</v>
      </c>
      <c r="AL164" t="s">
        <v>198</v>
      </c>
      <c r="AM164" t="s">
        <v>195</v>
      </c>
      <c r="AN164" s="2">
        <f t="shared" si="36"/>
        <v>342</v>
      </c>
    </row>
    <row r="165" spans="34:40" ht="14.25" customHeight="1">
      <c r="AH165" t="s">
        <v>219</v>
      </c>
      <c r="AI165" t="s">
        <v>197</v>
      </c>
      <c r="AJ165" t="s">
        <v>210</v>
      </c>
      <c r="AK165" t="s">
        <v>196</v>
      </c>
      <c r="AL165" t="s">
        <v>199</v>
      </c>
      <c r="AM165" t="s">
        <v>195</v>
      </c>
      <c r="AN165" s="2">
        <f t="shared" si="36"/>
        <v>343</v>
      </c>
    </row>
    <row r="166" spans="34:40" ht="14.25" customHeight="1">
      <c r="AH166" t="s">
        <v>219</v>
      </c>
      <c r="AI166" t="s">
        <v>197</v>
      </c>
      <c r="AJ166" t="s">
        <v>210</v>
      </c>
      <c r="AK166" t="s">
        <v>196</v>
      </c>
      <c r="AL166" t="s">
        <v>200</v>
      </c>
      <c r="AM166" t="s">
        <v>195</v>
      </c>
      <c r="AN166" s="2">
        <f t="shared" si="36"/>
        <v>344</v>
      </c>
    </row>
    <row r="167" spans="34:40" ht="14.25" customHeight="1">
      <c r="AH167" t="s">
        <v>219</v>
      </c>
      <c r="AI167" t="s">
        <v>197</v>
      </c>
      <c r="AJ167" t="s">
        <v>210</v>
      </c>
      <c r="AK167" t="s">
        <v>196</v>
      </c>
      <c r="AL167" t="s">
        <v>201</v>
      </c>
      <c r="AM167" t="s">
        <v>195</v>
      </c>
      <c r="AN167" s="2">
        <f t="shared" si="36"/>
        <v>345</v>
      </c>
    </row>
    <row r="168" spans="34:40" ht="14.25" customHeight="1">
      <c r="AH168" t="s">
        <v>219</v>
      </c>
      <c r="AI168" t="s">
        <v>197</v>
      </c>
      <c r="AJ168" t="s">
        <v>210</v>
      </c>
      <c r="AK168" t="s">
        <v>196</v>
      </c>
      <c r="AL168" t="s">
        <v>202</v>
      </c>
      <c r="AM168" t="s">
        <v>195</v>
      </c>
      <c r="AN168" s="2">
        <f t="shared" si="36"/>
        <v>346</v>
      </c>
    </row>
    <row r="169" spans="34:40" ht="14.25" customHeight="1">
      <c r="AH169" t="s">
        <v>219</v>
      </c>
      <c r="AI169" t="s">
        <v>197</v>
      </c>
      <c r="AJ169" t="s">
        <v>210</v>
      </c>
      <c r="AK169" t="s">
        <v>196</v>
      </c>
      <c r="AL169" t="s">
        <v>203</v>
      </c>
      <c r="AM169" t="s">
        <v>195</v>
      </c>
      <c r="AN169" s="2">
        <f t="shared" si="36"/>
        <v>347</v>
      </c>
    </row>
    <row r="170" spans="34:40" ht="14.25" customHeight="1">
      <c r="AH170" t="s">
        <v>219</v>
      </c>
      <c r="AI170" t="s">
        <v>197</v>
      </c>
      <c r="AJ170" t="s">
        <v>210</v>
      </c>
      <c r="AK170" t="s">
        <v>196</v>
      </c>
      <c r="AL170" t="s">
        <v>204</v>
      </c>
      <c r="AM170" t="s">
        <v>195</v>
      </c>
      <c r="AN170" s="2">
        <f t="shared" si="36"/>
        <v>348</v>
      </c>
    </row>
    <row r="171" spans="34:40" ht="14.25" customHeight="1">
      <c r="AH171" t="s">
        <v>219</v>
      </c>
      <c r="AI171" t="s">
        <v>197</v>
      </c>
      <c r="AJ171" t="s">
        <v>210</v>
      </c>
      <c r="AN171" s="2">
        <f t="shared" si="36"/>
        <v>349</v>
      </c>
    </row>
    <row r="172" spans="34:40" ht="14.25" customHeight="1">
      <c r="AH172" t="s">
        <v>219</v>
      </c>
      <c r="AI172" t="s">
        <v>197</v>
      </c>
      <c r="AJ172" t="s">
        <v>210</v>
      </c>
      <c r="AN172" s="2">
        <f t="shared" si="36"/>
        <v>350</v>
      </c>
    </row>
    <row r="173" spans="34:40" ht="14.25" customHeight="1">
      <c r="AH173" t="s">
        <v>219</v>
      </c>
      <c r="AI173" t="s">
        <v>197</v>
      </c>
      <c r="AJ173" t="s">
        <v>210</v>
      </c>
      <c r="AN173" s="2">
        <f t="shared" si="36"/>
        <v>351</v>
      </c>
    </row>
    <row r="174" spans="34:40" ht="14.25" customHeight="1">
      <c r="AH174" t="s">
        <v>219</v>
      </c>
      <c r="AI174" t="s">
        <v>197</v>
      </c>
      <c r="AJ174" t="s">
        <v>210</v>
      </c>
      <c r="AN174" s="2">
        <f t="shared" si="36"/>
        <v>352</v>
      </c>
    </row>
    <row r="175" spans="34:40" ht="14.25" customHeight="1">
      <c r="AH175" t="s">
        <v>219</v>
      </c>
      <c r="AI175" t="s">
        <v>197</v>
      </c>
      <c r="AJ175" t="s">
        <v>210</v>
      </c>
      <c r="AK175" t="s">
        <v>196</v>
      </c>
      <c r="AL175" t="s">
        <v>205</v>
      </c>
      <c r="AM175" t="s">
        <v>195</v>
      </c>
      <c r="AN175" s="2">
        <f t="shared" si="36"/>
        <v>353</v>
      </c>
    </row>
    <row r="176" spans="34:40" ht="14.25" customHeight="1">
      <c r="AH176" t="s">
        <v>219</v>
      </c>
      <c r="AI176" t="s">
        <v>197</v>
      </c>
      <c r="AJ176" t="s">
        <v>210</v>
      </c>
      <c r="AK176" t="s">
        <v>196</v>
      </c>
      <c r="AL176" t="s">
        <v>206</v>
      </c>
      <c r="AM176" t="s">
        <v>207</v>
      </c>
      <c r="AN176" s="2">
        <f t="shared" si="36"/>
        <v>354</v>
      </c>
    </row>
    <row r="177" spans="34:40" ht="14.25" customHeight="1">
      <c r="AH177" t="s">
        <v>219</v>
      </c>
      <c r="AI177" t="s">
        <v>197</v>
      </c>
      <c r="AJ177" t="s">
        <v>210</v>
      </c>
      <c r="AK177" t="s">
        <v>196</v>
      </c>
      <c r="AL177" t="s">
        <v>206</v>
      </c>
      <c r="AM177" t="s">
        <v>208</v>
      </c>
      <c r="AN177" s="2">
        <f t="shared" si="36"/>
        <v>355</v>
      </c>
    </row>
    <row r="178" spans="34:40" ht="14.25" customHeight="1">
      <c r="AH178" t="s">
        <v>219</v>
      </c>
      <c r="AI178" t="s">
        <v>197</v>
      </c>
      <c r="AJ178" t="s">
        <v>210</v>
      </c>
      <c r="AK178" t="s">
        <v>196</v>
      </c>
      <c r="AL178" t="s">
        <v>209</v>
      </c>
      <c r="AM178" t="s">
        <v>207</v>
      </c>
      <c r="AN178" s="2">
        <f t="shared" si="36"/>
        <v>356</v>
      </c>
    </row>
    <row r="179" spans="34:40" ht="14.25" customHeight="1">
      <c r="AH179" t="s">
        <v>219</v>
      </c>
      <c r="AI179" t="s">
        <v>197</v>
      </c>
      <c r="AJ179" t="s">
        <v>210</v>
      </c>
      <c r="AK179" t="s">
        <v>196</v>
      </c>
      <c r="AL179" t="s">
        <v>209</v>
      </c>
      <c r="AM179" t="s">
        <v>210</v>
      </c>
      <c r="AN179" s="2">
        <f t="shared" si="36"/>
        <v>357</v>
      </c>
    </row>
    <row r="180" spans="34:40" ht="14.25" customHeight="1">
      <c r="AH180" t="s">
        <v>219</v>
      </c>
      <c r="AI180" t="s">
        <v>197</v>
      </c>
      <c r="AJ180" t="s">
        <v>210</v>
      </c>
      <c r="AK180" t="s">
        <v>196</v>
      </c>
      <c r="AL180" t="s">
        <v>209</v>
      </c>
      <c r="AM180" t="s">
        <v>208</v>
      </c>
      <c r="AN180" s="2">
        <f t="shared" si="36"/>
        <v>358</v>
      </c>
    </row>
    <row r="181" spans="34:40" ht="14.25" customHeight="1">
      <c r="AH181" t="s">
        <v>219</v>
      </c>
      <c r="AI181" t="s">
        <v>197</v>
      </c>
      <c r="AJ181" t="s">
        <v>210</v>
      </c>
      <c r="AK181" t="s">
        <v>196</v>
      </c>
      <c r="AL181" t="s">
        <v>211</v>
      </c>
      <c r="AM181" t="s">
        <v>195</v>
      </c>
      <c r="AN181" s="2">
        <f t="shared" si="36"/>
        <v>359</v>
      </c>
    </row>
    <row r="182" spans="34:40" ht="14.25" customHeight="1">
      <c r="AH182" t="s">
        <v>219</v>
      </c>
      <c r="AI182" t="s">
        <v>197</v>
      </c>
      <c r="AJ182" t="s">
        <v>210</v>
      </c>
      <c r="AK182" t="s">
        <v>196</v>
      </c>
      <c r="AL182" t="s">
        <v>212</v>
      </c>
      <c r="AM182" t="s">
        <v>195</v>
      </c>
      <c r="AN182" s="2">
        <f t="shared" si="36"/>
        <v>360</v>
      </c>
    </row>
    <row r="183" spans="34:40" ht="14.25" customHeight="1">
      <c r="AH183" t="s">
        <v>219</v>
      </c>
      <c r="AI183" t="s">
        <v>197</v>
      </c>
      <c r="AJ183" t="s">
        <v>225</v>
      </c>
      <c r="AK183" s="243" t="s">
        <v>196</v>
      </c>
      <c r="AL183" s="243" t="s">
        <v>197</v>
      </c>
      <c r="AM183" s="243" t="s">
        <v>195</v>
      </c>
      <c r="AN183" s="2">
        <f t="shared" si="36"/>
        <v>361</v>
      </c>
    </row>
    <row r="184" spans="34:40" ht="14.25" customHeight="1">
      <c r="AH184" t="s">
        <v>219</v>
      </c>
      <c r="AI184" t="s">
        <v>197</v>
      </c>
      <c r="AJ184" t="s">
        <v>225</v>
      </c>
      <c r="AK184" t="s">
        <v>196</v>
      </c>
      <c r="AL184" t="s">
        <v>198</v>
      </c>
      <c r="AM184" t="s">
        <v>195</v>
      </c>
      <c r="AN184" s="2">
        <f t="shared" si="36"/>
        <v>362</v>
      </c>
    </row>
    <row r="185" spans="34:40" ht="14.25" customHeight="1">
      <c r="AH185" t="s">
        <v>219</v>
      </c>
      <c r="AI185" t="s">
        <v>197</v>
      </c>
      <c r="AJ185" t="s">
        <v>225</v>
      </c>
      <c r="AK185" t="s">
        <v>196</v>
      </c>
      <c r="AL185" t="s">
        <v>199</v>
      </c>
      <c r="AM185" t="s">
        <v>195</v>
      </c>
      <c r="AN185" s="2">
        <f t="shared" si="36"/>
        <v>363</v>
      </c>
    </row>
    <row r="186" spans="34:40" ht="14.25" customHeight="1">
      <c r="AH186" t="s">
        <v>219</v>
      </c>
      <c r="AI186" t="s">
        <v>197</v>
      </c>
      <c r="AJ186" t="s">
        <v>225</v>
      </c>
      <c r="AK186" t="s">
        <v>196</v>
      </c>
      <c r="AL186" t="s">
        <v>200</v>
      </c>
      <c r="AM186" t="s">
        <v>195</v>
      </c>
      <c r="AN186" s="2">
        <f t="shared" si="36"/>
        <v>364</v>
      </c>
    </row>
    <row r="187" spans="34:40" ht="14.25" customHeight="1">
      <c r="AH187" t="s">
        <v>219</v>
      </c>
      <c r="AI187" t="s">
        <v>197</v>
      </c>
      <c r="AJ187" t="s">
        <v>225</v>
      </c>
      <c r="AK187" t="s">
        <v>196</v>
      </c>
      <c r="AL187" t="s">
        <v>201</v>
      </c>
      <c r="AM187" t="s">
        <v>195</v>
      </c>
      <c r="AN187" s="2">
        <f t="shared" si="36"/>
        <v>365</v>
      </c>
    </row>
    <row r="188" spans="34:40" ht="14.25" customHeight="1">
      <c r="AH188" t="s">
        <v>219</v>
      </c>
      <c r="AI188" t="s">
        <v>197</v>
      </c>
      <c r="AJ188" t="s">
        <v>225</v>
      </c>
      <c r="AK188" t="s">
        <v>196</v>
      </c>
      <c r="AL188" t="s">
        <v>202</v>
      </c>
      <c r="AM188" t="s">
        <v>195</v>
      </c>
      <c r="AN188" s="2">
        <f t="shared" si="36"/>
        <v>366</v>
      </c>
    </row>
    <row r="189" spans="34:40" ht="14.25" customHeight="1">
      <c r="AH189" t="s">
        <v>219</v>
      </c>
      <c r="AI189" t="s">
        <v>197</v>
      </c>
      <c r="AJ189" t="s">
        <v>225</v>
      </c>
      <c r="AK189" t="s">
        <v>196</v>
      </c>
      <c r="AL189" t="s">
        <v>203</v>
      </c>
      <c r="AM189" t="s">
        <v>195</v>
      </c>
      <c r="AN189" s="2">
        <f t="shared" si="36"/>
        <v>367</v>
      </c>
    </row>
    <row r="190" spans="34:40" ht="14.25" customHeight="1">
      <c r="AH190" t="s">
        <v>219</v>
      </c>
      <c r="AI190" t="s">
        <v>197</v>
      </c>
      <c r="AJ190" t="s">
        <v>225</v>
      </c>
      <c r="AK190" t="s">
        <v>196</v>
      </c>
      <c r="AL190" t="s">
        <v>204</v>
      </c>
      <c r="AM190" t="s">
        <v>195</v>
      </c>
      <c r="AN190" s="2">
        <f t="shared" si="36"/>
        <v>368</v>
      </c>
    </row>
    <row r="191" spans="34:40" ht="14.25" customHeight="1">
      <c r="AH191" t="s">
        <v>219</v>
      </c>
      <c r="AI191" t="s">
        <v>197</v>
      </c>
      <c r="AJ191" t="s">
        <v>225</v>
      </c>
      <c r="AN191" s="2">
        <f t="shared" si="36"/>
        <v>369</v>
      </c>
    </row>
    <row r="192" spans="34:40" ht="14.25" customHeight="1">
      <c r="AH192" t="s">
        <v>219</v>
      </c>
      <c r="AI192" t="s">
        <v>197</v>
      </c>
      <c r="AJ192" t="s">
        <v>225</v>
      </c>
      <c r="AN192" s="2">
        <f t="shared" si="36"/>
        <v>370</v>
      </c>
    </row>
    <row r="193" spans="34:72" ht="14.25" customHeight="1">
      <c r="AH193" t="s">
        <v>219</v>
      </c>
      <c r="AI193" t="s">
        <v>197</v>
      </c>
      <c r="AJ193" t="s">
        <v>225</v>
      </c>
      <c r="AN193" s="2">
        <f t="shared" si="36"/>
        <v>371</v>
      </c>
    </row>
    <row r="194" spans="34:72" ht="14.25" customHeight="1">
      <c r="AH194" t="s">
        <v>219</v>
      </c>
      <c r="AI194" t="s">
        <v>197</v>
      </c>
      <c r="AJ194" t="s">
        <v>225</v>
      </c>
      <c r="AN194" s="2">
        <f t="shared" si="36"/>
        <v>372</v>
      </c>
    </row>
    <row r="195" spans="34:72" ht="14.25" customHeight="1">
      <c r="AH195" t="s">
        <v>219</v>
      </c>
      <c r="AI195" t="s">
        <v>197</v>
      </c>
      <c r="AJ195" t="s">
        <v>225</v>
      </c>
      <c r="AK195" t="s">
        <v>196</v>
      </c>
      <c r="AL195" t="s">
        <v>205</v>
      </c>
      <c r="AM195" t="s">
        <v>195</v>
      </c>
      <c r="AN195" s="2">
        <f t="shared" si="36"/>
        <v>373</v>
      </c>
      <c r="BT195">
        <v>0</v>
      </c>
    </row>
    <row r="196" spans="34:72" ht="14.25" customHeight="1">
      <c r="AH196" t="s">
        <v>219</v>
      </c>
      <c r="AI196" t="s">
        <v>197</v>
      </c>
      <c r="AJ196" t="s">
        <v>225</v>
      </c>
      <c r="AK196" t="s">
        <v>196</v>
      </c>
      <c r="AL196" t="s">
        <v>206</v>
      </c>
      <c r="AM196" t="s">
        <v>207</v>
      </c>
      <c r="AN196" s="2">
        <f t="shared" ref="AN196:AN259" si="37">AN195+1</f>
        <v>374</v>
      </c>
      <c r="BT196">
        <v>0</v>
      </c>
    </row>
    <row r="197" spans="34:72" ht="14.25" customHeight="1">
      <c r="AH197" t="s">
        <v>219</v>
      </c>
      <c r="AI197" t="s">
        <v>197</v>
      </c>
      <c r="AJ197" t="s">
        <v>225</v>
      </c>
      <c r="AK197" t="s">
        <v>196</v>
      </c>
      <c r="AL197" t="s">
        <v>206</v>
      </c>
      <c r="AM197" t="s">
        <v>208</v>
      </c>
      <c r="AN197" s="2">
        <f t="shared" si="37"/>
        <v>375</v>
      </c>
      <c r="BT197">
        <v>0</v>
      </c>
    </row>
    <row r="198" spans="34:72" ht="14.25" customHeight="1">
      <c r="AH198" t="s">
        <v>219</v>
      </c>
      <c r="AI198" t="s">
        <v>197</v>
      </c>
      <c r="AJ198" t="s">
        <v>225</v>
      </c>
      <c r="AK198" t="s">
        <v>196</v>
      </c>
      <c r="AL198" t="s">
        <v>209</v>
      </c>
      <c r="AM198" t="s">
        <v>207</v>
      </c>
      <c r="AN198" s="2">
        <f t="shared" si="37"/>
        <v>376</v>
      </c>
      <c r="BT198">
        <v>0</v>
      </c>
    </row>
    <row r="199" spans="34:72" ht="14.25" customHeight="1">
      <c r="AH199" t="s">
        <v>219</v>
      </c>
      <c r="AI199" t="s">
        <v>197</v>
      </c>
      <c r="AJ199" t="s">
        <v>225</v>
      </c>
      <c r="AK199" t="s">
        <v>196</v>
      </c>
      <c r="AL199" t="s">
        <v>209</v>
      </c>
      <c r="AM199" t="s">
        <v>210</v>
      </c>
      <c r="AN199" s="2">
        <f t="shared" si="37"/>
        <v>377</v>
      </c>
      <c r="BT199">
        <v>0</v>
      </c>
    </row>
    <row r="200" spans="34:72" ht="14.25" customHeight="1">
      <c r="AH200" t="s">
        <v>219</v>
      </c>
      <c r="AI200" t="s">
        <v>197</v>
      </c>
      <c r="AJ200" t="s">
        <v>225</v>
      </c>
      <c r="AK200" t="s">
        <v>196</v>
      </c>
      <c r="AL200" t="s">
        <v>209</v>
      </c>
      <c r="AM200" t="s">
        <v>208</v>
      </c>
      <c r="AN200" s="2">
        <f t="shared" si="37"/>
        <v>378</v>
      </c>
      <c r="BT200">
        <v>0</v>
      </c>
    </row>
    <row r="201" spans="34:72" ht="14.25" customHeight="1">
      <c r="AH201" t="s">
        <v>219</v>
      </c>
      <c r="AI201" t="s">
        <v>197</v>
      </c>
      <c r="AJ201" t="s">
        <v>225</v>
      </c>
      <c r="AK201" t="s">
        <v>196</v>
      </c>
      <c r="AL201" t="s">
        <v>211</v>
      </c>
      <c r="AM201" t="s">
        <v>195</v>
      </c>
      <c r="AN201" s="2">
        <f t="shared" si="37"/>
        <v>379</v>
      </c>
      <c r="BT201">
        <v>0</v>
      </c>
    </row>
    <row r="202" spans="34:72" ht="14.25" customHeight="1">
      <c r="AH202" t="s">
        <v>219</v>
      </c>
      <c r="AI202" t="s">
        <v>197</v>
      </c>
      <c r="AJ202" t="s">
        <v>225</v>
      </c>
      <c r="AK202" t="s">
        <v>196</v>
      </c>
      <c r="AL202" t="s">
        <v>212</v>
      </c>
      <c r="AM202" t="s">
        <v>195</v>
      </c>
      <c r="AN202" s="2">
        <f t="shared" si="37"/>
        <v>380</v>
      </c>
      <c r="BT202">
        <v>0</v>
      </c>
    </row>
    <row r="203" spans="34:72" ht="14.25" customHeight="1">
      <c r="AH203" t="s">
        <v>219</v>
      </c>
      <c r="AI203" t="s">
        <v>197</v>
      </c>
      <c r="AJ203" t="s">
        <v>226</v>
      </c>
      <c r="AK203" s="243" t="s">
        <v>196</v>
      </c>
      <c r="AL203" s="243" t="s">
        <v>197</v>
      </c>
      <c r="AM203" s="243" t="s">
        <v>195</v>
      </c>
      <c r="AN203" s="2">
        <f t="shared" si="37"/>
        <v>381</v>
      </c>
      <c r="BT203">
        <v>0</v>
      </c>
    </row>
    <row r="204" spans="34:72" ht="14.25" customHeight="1">
      <c r="AH204" t="s">
        <v>219</v>
      </c>
      <c r="AI204" t="s">
        <v>197</v>
      </c>
      <c r="AJ204" t="s">
        <v>226</v>
      </c>
      <c r="AK204" t="s">
        <v>196</v>
      </c>
      <c r="AL204" t="s">
        <v>198</v>
      </c>
      <c r="AM204" t="s">
        <v>195</v>
      </c>
      <c r="AN204" s="2">
        <f t="shared" si="37"/>
        <v>382</v>
      </c>
      <c r="BT204">
        <v>0</v>
      </c>
    </row>
    <row r="205" spans="34:72" ht="14.25" customHeight="1">
      <c r="AH205" t="s">
        <v>219</v>
      </c>
      <c r="AI205" t="s">
        <v>197</v>
      </c>
      <c r="AJ205" t="s">
        <v>226</v>
      </c>
      <c r="AK205" t="s">
        <v>196</v>
      </c>
      <c r="AL205" t="s">
        <v>199</v>
      </c>
      <c r="AM205" t="s">
        <v>195</v>
      </c>
      <c r="AN205" s="2">
        <f t="shared" si="37"/>
        <v>383</v>
      </c>
      <c r="BT205">
        <v>0</v>
      </c>
    </row>
    <row r="206" spans="34:72" ht="14.25" customHeight="1">
      <c r="AH206" t="s">
        <v>219</v>
      </c>
      <c r="AI206" t="s">
        <v>197</v>
      </c>
      <c r="AJ206" t="s">
        <v>226</v>
      </c>
      <c r="AK206" t="s">
        <v>196</v>
      </c>
      <c r="AL206" t="s">
        <v>200</v>
      </c>
      <c r="AM206" t="s">
        <v>195</v>
      </c>
      <c r="AN206" s="2">
        <f t="shared" si="37"/>
        <v>384</v>
      </c>
      <c r="BT206">
        <v>0</v>
      </c>
    </row>
    <row r="207" spans="34:72" ht="14.25" customHeight="1">
      <c r="AH207" t="s">
        <v>219</v>
      </c>
      <c r="AI207" t="s">
        <v>197</v>
      </c>
      <c r="AJ207" t="s">
        <v>226</v>
      </c>
      <c r="AK207" t="s">
        <v>196</v>
      </c>
      <c r="AL207" t="s">
        <v>201</v>
      </c>
      <c r="AM207" t="s">
        <v>195</v>
      </c>
      <c r="AN207" s="2">
        <f t="shared" si="37"/>
        <v>385</v>
      </c>
      <c r="BT207">
        <v>0</v>
      </c>
    </row>
    <row r="208" spans="34:72" ht="14.25" customHeight="1">
      <c r="AH208" t="s">
        <v>219</v>
      </c>
      <c r="AI208" t="s">
        <v>197</v>
      </c>
      <c r="AJ208" t="s">
        <v>226</v>
      </c>
      <c r="AK208" t="s">
        <v>196</v>
      </c>
      <c r="AL208" t="s">
        <v>202</v>
      </c>
      <c r="AM208" t="s">
        <v>195</v>
      </c>
      <c r="AN208" s="2">
        <f t="shared" si="37"/>
        <v>386</v>
      </c>
      <c r="BT208">
        <v>0</v>
      </c>
    </row>
    <row r="209" spans="34:72" ht="14.25" customHeight="1">
      <c r="AH209" t="s">
        <v>219</v>
      </c>
      <c r="AI209" t="s">
        <v>197</v>
      </c>
      <c r="AJ209" t="s">
        <v>226</v>
      </c>
      <c r="AK209" t="s">
        <v>196</v>
      </c>
      <c r="AL209" t="s">
        <v>203</v>
      </c>
      <c r="AM209" t="s">
        <v>195</v>
      </c>
      <c r="AN209" s="2">
        <f t="shared" si="37"/>
        <v>387</v>
      </c>
      <c r="BT209">
        <v>0</v>
      </c>
    </row>
    <row r="210" spans="34:72" ht="14.25" customHeight="1">
      <c r="AH210" t="s">
        <v>219</v>
      </c>
      <c r="AI210" t="s">
        <v>197</v>
      </c>
      <c r="AJ210" t="s">
        <v>226</v>
      </c>
      <c r="AK210" t="s">
        <v>196</v>
      </c>
      <c r="AL210" t="s">
        <v>204</v>
      </c>
      <c r="AM210" t="s">
        <v>195</v>
      </c>
      <c r="AN210" s="2">
        <f t="shared" si="37"/>
        <v>388</v>
      </c>
      <c r="BT210">
        <v>0</v>
      </c>
    </row>
    <row r="211" spans="34:72" ht="14.25" customHeight="1">
      <c r="AH211" t="s">
        <v>219</v>
      </c>
      <c r="AI211" t="s">
        <v>197</v>
      </c>
      <c r="AJ211" t="s">
        <v>226</v>
      </c>
      <c r="AN211" s="2">
        <f t="shared" si="37"/>
        <v>389</v>
      </c>
    </row>
    <row r="212" spans="34:72" ht="14.25" customHeight="1">
      <c r="AH212" t="s">
        <v>219</v>
      </c>
      <c r="AI212" t="s">
        <v>197</v>
      </c>
      <c r="AJ212" t="s">
        <v>226</v>
      </c>
      <c r="AN212" s="2">
        <f t="shared" si="37"/>
        <v>390</v>
      </c>
    </row>
    <row r="213" spans="34:72" ht="14.25" customHeight="1">
      <c r="AH213" t="s">
        <v>219</v>
      </c>
      <c r="AI213" t="s">
        <v>197</v>
      </c>
      <c r="AJ213" t="s">
        <v>226</v>
      </c>
      <c r="AN213" s="2">
        <f t="shared" si="37"/>
        <v>391</v>
      </c>
    </row>
    <row r="214" spans="34:72" ht="14.25" customHeight="1">
      <c r="AH214" t="s">
        <v>219</v>
      </c>
      <c r="AI214" t="s">
        <v>197</v>
      </c>
      <c r="AJ214" t="s">
        <v>226</v>
      </c>
      <c r="AN214" s="2">
        <f t="shared" si="37"/>
        <v>392</v>
      </c>
    </row>
    <row r="215" spans="34:72" ht="14.25" customHeight="1">
      <c r="AH215" t="s">
        <v>219</v>
      </c>
      <c r="AI215" t="s">
        <v>197</v>
      </c>
      <c r="AJ215" t="s">
        <v>226</v>
      </c>
      <c r="AK215" t="s">
        <v>196</v>
      </c>
      <c r="AL215" t="s">
        <v>205</v>
      </c>
      <c r="AM215" t="s">
        <v>195</v>
      </c>
      <c r="AN215" s="2">
        <f t="shared" si="37"/>
        <v>393</v>
      </c>
    </row>
    <row r="216" spans="34:72" ht="14.25" customHeight="1">
      <c r="AH216" t="s">
        <v>219</v>
      </c>
      <c r="AI216" t="s">
        <v>197</v>
      </c>
      <c r="AJ216" t="s">
        <v>226</v>
      </c>
      <c r="AK216" t="s">
        <v>196</v>
      </c>
      <c r="AL216" t="s">
        <v>206</v>
      </c>
      <c r="AM216" t="s">
        <v>207</v>
      </c>
      <c r="AN216" s="2">
        <f t="shared" si="37"/>
        <v>394</v>
      </c>
    </row>
    <row r="217" spans="34:72" ht="14.25" customHeight="1">
      <c r="AH217" t="s">
        <v>219</v>
      </c>
      <c r="AI217" t="s">
        <v>197</v>
      </c>
      <c r="AJ217" t="s">
        <v>226</v>
      </c>
      <c r="AK217" t="s">
        <v>196</v>
      </c>
      <c r="AL217" t="s">
        <v>206</v>
      </c>
      <c r="AM217" t="s">
        <v>208</v>
      </c>
      <c r="AN217" s="2">
        <f t="shared" si="37"/>
        <v>395</v>
      </c>
    </row>
    <row r="218" spans="34:72" ht="14.25" customHeight="1">
      <c r="AH218" t="s">
        <v>219</v>
      </c>
      <c r="AI218" t="s">
        <v>197</v>
      </c>
      <c r="AJ218" t="s">
        <v>226</v>
      </c>
      <c r="AK218" t="s">
        <v>196</v>
      </c>
      <c r="AL218" t="s">
        <v>209</v>
      </c>
      <c r="AM218" t="s">
        <v>207</v>
      </c>
      <c r="AN218" s="2">
        <f t="shared" si="37"/>
        <v>396</v>
      </c>
    </row>
    <row r="219" spans="34:72" ht="14.25" customHeight="1">
      <c r="AH219" t="s">
        <v>219</v>
      </c>
      <c r="AI219" t="s">
        <v>197</v>
      </c>
      <c r="AJ219" t="s">
        <v>226</v>
      </c>
      <c r="AK219" t="s">
        <v>196</v>
      </c>
      <c r="AL219" t="s">
        <v>209</v>
      </c>
      <c r="AM219" t="s">
        <v>210</v>
      </c>
      <c r="AN219" s="2">
        <f t="shared" si="37"/>
        <v>397</v>
      </c>
    </row>
    <row r="220" spans="34:72" ht="14.25" customHeight="1">
      <c r="AH220" t="s">
        <v>219</v>
      </c>
      <c r="AI220" t="s">
        <v>197</v>
      </c>
      <c r="AJ220" t="s">
        <v>226</v>
      </c>
      <c r="AK220" t="s">
        <v>196</v>
      </c>
      <c r="AL220" t="s">
        <v>209</v>
      </c>
      <c r="AM220" t="s">
        <v>208</v>
      </c>
      <c r="AN220" s="2">
        <f t="shared" si="37"/>
        <v>398</v>
      </c>
    </row>
    <row r="221" spans="34:72" ht="14.25" customHeight="1">
      <c r="AH221" t="s">
        <v>219</v>
      </c>
      <c r="AI221" t="s">
        <v>197</v>
      </c>
      <c r="AJ221" t="s">
        <v>226</v>
      </c>
      <c r="AK221" t="s">
        <v>196</v>
      </c>
      <c r="AL221" t="s">
        <v>211</v>
      </c>
      <c r="AM221" t="s">
        <v>195</v>
      </c>
      <c r="AN221" s="2">
        <f t="shared" si="37"/>
        <v>399</v>
      </c>
    </row>
    <row r="222" spans="34:72" ht="14.25" customHeight="1">
      <c r="AH222" t="s">
        <v>219</v>
      </c>
      <c r="AI222" t="s">
        <v>197</v>
      </c>
      <c r="AJ222" t="s">
        <v>226</v>
      </c>
      <c r="AK222" t="s">
        <v>196</v>
      </c>
      <c r="AL222" t="s">
        <v>212</v>
      </c>
      <c r="AM222" t="s">
        <v>195</v>
      </c>
      <c r="AN222" s="2">
        <f t="shared" si="37"/>
        <v>400</v>
      </c>
    </row>
    <row r="223" spans="34:72" ht="14.25" customHeight="1">
      <c r="AH223" t="s">
        <v>219</v>
      </c>
      <c r="AI223" t="s">
        <v>197</v>
      </c>
      <c r="AJ223" t="s">
        <v>227</v>
      </c>
      <c r="AK223" s="243" t="s">
        <v>196</v>
      </c>
      <c r="AL223" s="243" t="s">
        <v>197</v>
      </c>
      <c r="AM223" s="243" t="s">
        <v>195</v>
      </c>
      <c r="AN223" s="2">
        <f t="shared" si="37"/>
        <v>401</v>
      </c>
    </row>
    <row r="224" spans="34:72" ht="14.25" customHeight="1">
      <c r="AH224" t="s">
        <v>219</v>
      </c>
      <c r="AI224" t="s">
        <v>197</v>
      </c>
      <c r="AJ224" t="s">
        <v>227</v>
      </c>
      <c r="AK224" t="s">
        <v>196</v>
      </c>
      <c r="AL224" t="s">
        <v>198</v>
      </c>
      <c r="AM224" t="s">
        <v>195</v>
      </c>
      <c r="AN224" s="2">
        <f t="shared" si="37"/>
        <v>402</v>
      </c>
    </row>
    <row r="225" spans="34:40" ht="14.25" customHeight="1">
      <c r="AH225" t="s">
        <v>219</v>
      </c>
      <c r="AI225" t="s">
        <v>197</v>
      </c>
      <c r="AJ225" t="s">
        <v>227</v>
      </c>
      <c r="AK225" t="s">
        <v>196</v>
      </c>
      <c r="AL225" t="s">
        <v>199</v>
      </c>
      <c r="AM225" t="s">
        <v>195</v>
      </c>
      <c r="AN225" s="2">
        <f t="shared" si="37"/>
        <v>403</v>
      </c>
    </row>
    <row r="226" spans="34:40" ht="14.25" customHeight="1">
      <c r="AH226" t="s">
        <v>219</v>
      </c>
      <c r="AI226" t="s">
        <v>197</v>
      </c>
      <c r="AJ226" t="s">
        <v>227</v>
      </c>
      <c r="AK226" t="s">
        <v>196</v>
      </c>
      <c r="AL226" t="s">
        <v>200</v>
      </c>
      <c r="AM226" t="s">
        <v>195</v>
      </c>
      <c r="AN226" s="2">
        <f t="shared" si="37"/>
        <v>404</v>
      </c>
    </row>
    <row r="227" spans="34:40" ht="14.25" customHeight="1">
      <c r="AH227" t="s">
        <v>219</v>
      </c>
      <c r="AI227" t="s">
        <v>197</v>
      </c>
      <c r="AJ227" t="s">
        <v>227</v>
      </c>
      <c r="AK227" t="s">
        <v>196</v>
      </c>
      <c r="AL227" t="s">
        <v>201</v>
      </c>
      <c r="AM227" t="s">
        <v>195</v>
      </c>
      <c r="AN227" s="2">
        <f t="shared" si="37"/>
        <v>405</v>
      </c>
    </row>
    <row r="228" spans="34:40" ht="14.25" customHeight="1">
      <c r="AH228" t="s">
        <v>219</v>
      </c>
      <c r="AI228" t="s">
        <v>197</v>
      </c>
      <c r="AJ228" t="s">
        <v>227</v>
      </c>
      <c r="AK228" t="s">
        <v>196</v>
      </c>
      <c r="AL228" t="s">
        <v>202</v>
      </c>
      <c r="AM228" t="s">
        <v>195</v>
      </c>
      <c r="AN228" s="2">
        <f t="shared" si="37"/>
        <v>406</v>
      </c>
    </row>
    <row r="229" spans="34:40" ht="14.25" customHeight="1">
      <c r="AH229" t="s">
        <v>219</v>
      </c>
      <c r="AI229" t="s">
        <v>197</v>
      </c>
      <c r="AJ229" t="s">
        <v>227</v>
      </c>
      <c r="AK229" t="s">
        <v>196</v>
      </c>
      <c r="AL229" t="s">
        <v>203</v>
      </c>
      <c r="AM229" t="s">
        <v>195</v>
      </c>
      <c r="AN229" s="2">
        <f t="shared" si="37"/>
        <v>407</v>
      </c>
    </row>
    <row r="230" spans="34:40" ht="14.25" customHeight="1">
      <c r="AH230" t="s">
        <v>219</v>
      </c>
      <c r="AI230" t="s">
        <v>197</v>
      </c>
      <c r="AJ230" t="s">
        <v>227</v>
      </c>
      <c r="AK230" t="s">
        <v>196</v>
      </c>
      <c r="AL230" t="s">
        <v>204</v>
      </c>
      <c r="AM230" t="s">
        <v>195</v>
      </c>
      <c r="AN230" s="2">
        <f t="shared" si="37"/>
        <v>408</v>
      </c>
    </row>
    <row r="231" spans="34:40" ht="14.25" customHeight="1">
      <c r="AH231" t="s">
        <v>219</v>
      </c>
      <c r="AI231" t="s">
        <v>197</v>
      </c>
      <c r="AJ231" t="s">
        <v>227</v>
      </c>
      <c r="AN231" s="2">
        <f t="shared" si="37"/>
        <v>409</v>
      </c>
    </row>
    <row r="232" spans="34:40" ht="14.25" customHeight="1">
      <c r="AH232" t="s">
        <v>219</v>
      </c>
      <c r="AI232" t="s">
        <v>197</v>
      </c>
      <c r="AJ232" t="s">
        <v>227</v>
      </c>
      <c r="AN232" s="2">
        <f t="shared" si="37"/>
        <v>410</v>
      </c>
    </row>
    <row r="233" spans="34:40" ht="14.25" customHeight="1">
      <c r="AH233" t="s">
        <v>219</v>
      </c>
      <c r="AI233" t="s">
        <v>197</v>
      </c>
      <c r="AJ233" t="s">
        <v>227</v>
      </c>
      <c r="AN233" s="2">
        <f t="shared" si="37"/>
        <v>411</v>
      </c>
    </row>
    <row r="234" spans="34:40" ht="14.25" customHeight="1">
      <c r="AH234" t="s">
        <v>219</v>
      </c>
      <c r="AI234" t="s">
        <v>197</v>
      </c>
      <c r="AJ234" t="s">
        <v>227</v>
      </c>
      <c r="AN234" s="2">
        <f t="shared" si="37"/>
        <v>412</v>
      </c>
    </row>
    <row r="235" spans="34:40" ht="14.25" customHeight="1">
      <c r="AH235" t="s">
        <v>219</v>
      </c>
      <c r="AI235" t="s">
        <v>197</v>
      </c>
      <c r="AJ235" t="s">
        <v>227</v>
      </c>
      <c r="AK235" t="s">
        <v>196</v>
      </c>
      <c r="AL235" t="s">
        <v>205</v>
      </c>
      <c r="AM235" t="s">
        <v>195</v>
      </c>
      <c r="AN235" s="2">
        <f t="shared" si="37"/>
        <v>413</v>
      </c>
    </row>
    <row r="236" spans="34:40" ht="14.25" customHeight="1">
      <c r="AH236" t="s">
        <v>219</v>
      </c>
      <c r="AI236" t="s">
        <v>197</v>
      </c>
      <c r="AJ236" t="s">
        <v>227</v>
      </c>
      <c r="AK236" t="s">
        <v>196</v>
      </c>
      <c r="AL236" t="s">
        <v>206</v>
      </c>
      <c r="AM236" t="s">
        <v>207</v>
      </c>
      <c r="AN236" s="2">
        <f t="shared" si="37"/>
        <v>414</v>
      </c>
    </row>
    <row r="237" spans="34:40" ht="14.25" customHeight="1">
      <c r="AH237" t="s">
        <v>219</v>
      </c>
      <c r="AI237" t="s">
        <v>197</v>
      </c>
      <c r="AJ237" t="s">
        <v>227</v>
      </c>
      <c r="AK237" t="s">
        <v>196</v>
      </c>
      <c r="AL237" t="s">
        <v>206</v>
      </c>
      <c r="AM237" t="s">
        <v>208</v>
      </c>
      <c r="AN237" s="2">
        <f t="shared" si="37"/>
        <v>415</v>
      </c>
    </row>
    <row r="238" spans="34:40" ht="14.25" customHeight="1">
      <c r="AH238" t="s">
        <v>219</v>
      </c>
      <c r="AI238" t="s">
        <v>197</v>
      </c>
      <c r="AJ238" t="s">
        <v>227</v>
      </c>
      <c r="AK238" t="s">
        <v>196</v>
      </c>
      <c r="AL238" t="s">
        <v>209</v>
      </c>
      <c r="AM238" t="s">
        <v>207</v>
      </c>
      <c r="AN238" s="2">
        <f t="shared" si="37"/>
        <v>416</v>
      </c>
    </row>
    <row r="239" spans="34:40" ht="14.25" customHeight="1">
      <c r="AH239" t="s">
        <v>219</v>
      </c>
      <c r="AI239" t="s">
        <v>197</v>
      </c>
      <c r="AJ239" t="s">
        <v>227</v>
      </c>
      <c r="AK239" t="s">
        <v>196</v>
      </c>
      <c r="AL239" t="s">
        <v>209</v>
      </c>
      <c r="AM239" t="s">
        <v>210</v>
      </c>
      <c r="AN239" s="2">
        <f t="shared" si="37"/>
        <v>417</v>
      </c>
    </row>
    <row r="240" spans="34:40" ht="14.25" customHeight="1">
      <c r="AH240" t="s">
        <v>219</v>
      </c>
      <c r="AI240" t="s">
        <v>197</v>
      </c>
      <c r="AJ240" t="s">
        <v>227</v>
      </c>
      <c r="AK240" t="s">
        <v>196</v>
      </c>
      <c r="AL240" t="s">
        <v>209</v>
      </c>
      <c r="AM240" t="s">
        <v>208</v>
      </c>
      <c r="AN240" s="2">
        <f t="shared" si="37"/>
        <v>418</v>
      </c>
    </row>
    <row r="241" spans="34:40" ht="14.25" customHeight="1">
      <c r="AH241" t="s">
        <v>219</v>
      </c>
      <c r="AI241" t="s">
        <v>197</v>
      </c>
      <c r="AJ241" t="s">
        <v>227</v>
      </c>
      <c r="AK241" t="s">
        <v>196</v>
      </c>
      <c r="AL241" t="s">
        <v>211</v>
      </c>
      <c r="AM241" t="s">
        <v>195</v>
      </c>
      <c r="AN241" s="2">
        <f t="shared" si="37"/>
        <v>419</v>
      </c>
    </row>
    <row r="242" spans="34:40" ht="14.25" customHeight="1">
      <c r="AH242" t="s">
        <v>219</v>
      </c>
      <c r="AI242" t="s">
        <v>197</v>
      </c>
      <c r="AJ242" t="s">
        <v>227</v>
      </c>
      <c r="AK242" t="s">
        <v>196</v>
      </c>
      <c r="AL242" t="s">
        <v>212</v>
      </c>
      <c r="AM242" t="s">
        <v>195</v>
      </c>
      <c r="AN242" s="2">
        <f t="shared" si="37"/>
        <v>420</v>
      </c>
    </row>
    <row r="243" spans="34:40" ht="14.25" customHeight="1">
      <c r="AH243" t="s">
        <v>219</v>
      </c>
      <c r="AI243" t="s">
        <v>228</v>
      </c>
      <c r="AJ243" t="s">
        <v>195</v>
      </c>
      <c r="AK243" s="243" t="s">
        <v>196</v>
      </c>
      <c r="AL243" s="243" t="s">
        <v>197</v>
      </c>
      <c r="AM243" s="243" t="s">
        <v>195</v>
      </c>
      <c r="AN243" s="2">
        <f t="shared" si="37"/>
        <v>421</v>
      </c>
    </row>
    <row r="244" spans="34:40" ht="14.25" customHeight="1">
      <c r="AH244" t="s">
        <v>219</v>
      </c>
      <c r="AI244" t="s">
        <v>228</v>
      </c>
      <c r="AJ244" t="s">
        <v>195</v>
      </c>
      <c r="AK244" t="s">
        <v>196</v>
      </c>
      <c r="AL244" t="s">
        <v>198</v>
      </c>
      <c r="AM244" t="s">
        <v>195</v>
      </c>
      <c r="AN244" s="2">
        <f t="shared" si="37"/>
        <v>422</v>
      </c>
    </row>
    <row r="245" spans="34:40" ht="14.25" customHeight="1">
      <c r="AH245" t="s">
        <v>219</v>
      </c>
      <c r="AI245" t="s">
        <v>228</v>
      </c>
      <c r="AJ245" t="s">
        <v>195</v>
      </c>
      <c r="AK245" t="s">
        <v>196</v>
      </c>
      <c r="AL245" t="s">
        <v>199</v>
      </c>
      <c r="AM245" t="s">
        <v>195</v>
      </c>
      <c r="AN245" s="2">
        <f t="shared" si="37"/>
        <v>423</v>
      </c>
    </row>
    <row r="246" spans="34:40" ht="14.25" customHeight="1">
      <c r="AH246" t="s">
        <v>219</v>
      </c>
      <c r="AI246" t="s">
        <v>228</v>
      </c>
      <c r="AJ246" t="s">
        <v>195</v>
      </c>
      <c r="AK246" t="s">
        <v>196</v>
      </c>
      <c r="AL246" t="s">
        <v>200</v>
      </c>
      <c r="AM246" t="s">
        <v>195</v>
      </c>
      <c r="AN246" s="2">
        <f t="shared" si="37"/>
        <v>424</v>
      </c>
    </row>
    <row r="247" spans="34:40" ht="14.25" customHeight="1">
      <c r="AH247" t="s">
        <v>219</v>
      </c>
      <c r="AI247" t="s">
        <v>228</v>
      </c>
      <c r="AJ247" t="s">
        <v>195</v>
      </c>
      <c r="AK247" t="s">
        <v>196</v>
      </c>
      <c r="AL247" t="s">
        <v>201</v>
      </c>
      <c r="AM247" t="s">
        <v>195</v>
      </c>
      <c r="AN247" s="2">
        <f t="shared" si="37"/>
        <v>425</v>
      </c>
    </row>
    <row r="248" spans="34:40" ht="14.25" customHeight="1">
      <c r="AH248" t="s">
        <v>219</v>
      </c>
      <c r="AI248" t="s">
        <v>228</v>
      </c>
      <c r="AJ248" t="s">
        <v>195</v>
      </c>
      <c r="AK248" t="s">
        <v>196</v>
      </c>
      <c r="AL248" t="s">
        <v>202</v>
      </c>
      <c r="AM248" t="s">
        <v>195</v>
      </c>
      <c r="AN248" s="2">
        <f t="shared" si="37"/>
        <v>426</v>
      </c>
    </row>
    <row r="249" spans="34:40" ht="14.25" customHeight="1">
      <c r="AH249" t="s">
        <v>219</v>
      </c>
      <c r="AI249" t="s">
        <v>228</v>
      </c>
      <c r="AJ249" t="s">
        <v>195</v>
      </c>
      <c r="AK249" t="s">
        <v>196</v>
      </c>
      <c r="AL249" t="s">
        <v>203</v>
      </c>
      <c r="AM249" t="s">
        <v>195</v>
      </c>
      <c r="AN249" s="2">
        <f t="shared" si="37"/>
        <v>427</v>
      </c>
    </row>
    <row r="250" spans="34:40" ht="14.25" customHeight="1">
      <c r="AH250" t="s">
        <v>219</v>
      </c>
      <c r="AI250" t="s">
        <v>228</v>
      </c>
      <c r="AJ250" t="s">
        <v>195</v>
      </c>
      <c r="AK250" t="s">
        <v>196</v>
      </c>
      <c r="AL250" t="s">
        <v>204</v>
      </c>
      <c r="AM250" t="s">
        <v>195</v>
      </c>
      <c r="AN250" s="2">
        <f t="shared" si="37"/>
        <v>428</v>
      </c>
    </row>
    <row r="251" spans="34:40" ht="14.25" customHeight="1">
      <c r="AH251" t="s">
        <v>219</v>
      </c>
      <c r="AI251" t="s">
        <v>228</v>
      </c>
      <c r="AJ251" t="s">
        <v>195</v>
      </c>
      <c r="AN251" s="2">
        <f t="shared" si="37"/>
        <v>429</v>
      </c>
    </row>
    <row r="252" spans="34:40" ht="14.25" customHeight="1">
      <c r="AH252" t="s">
        <v>219</v>
      </c>
      <c r="AI252" t="s">
        <v>228</v>
      </c>
      <c r="AJ252" t="s">
        <v>195</v>
      </c>
      <c r="AN252" s="2">
        <f t="shared" si="37"/>
        <v>430</v>
      </c>
    </row>
    <row r="253" spans="34:40" ht="14.25" customHeight="1">
      <c r="AH253" t="s">
        <v>219</v>
      </c>
      <c r="AI253" t="s">
        <v>228</v>
      </c>
      <c r="AJ253" t="s">
        <v>195</v>
      </c>
      <c r="AN253" s="2">
        <f t="shared" si="37"/>
        <v>431</v>
      </c>
    </row>
    <row r="254" spans="34:40" ht="14.25" customHeight="1">
      <c r="AH254" t="s">
        <v>219</v>
      </c>
      <c r="AI254" t="s">
        <v>228</v>
      </c>
      <c r="AJ254" t="s">
        <v>195</v>
      </c>
      <c r="AN254" s="2">
        <f t="shared" si="37"/>
        <v>432</v>
      </c>
    </row>
    <row r="255" spans="34:40" ht="14.25" customHeight="1">
      <c r="AH255" t="s">
        <v>219</v>
      </c>
      <c r="AI255" t="s">
        <v>228</v>
      </c>
      <c r="AJ255" t="s">
        <v>195</v>
      </c>
      <c r="AK255" t="s">
        <v>196</v>
      </c>
      <c r="AL255" t="s">
        <v>205</v>
      </c>
      <c r="AM255" t="s">
        <v>195</v>
      </c>
      <c r="AN255" s="2">
        <f t="shared" si="37"/>
        <v>433</v>
      </c>
    </row>
    <row r="256" spans="34:40" ht="14.25" customHeight="1">
      <c r="AH256" t="s">
        <v>219</v>
      </c>
      <c r="AI256" t="s">
        <v>228</v>
      </c>
      <c r="AJ256" t="s">
        <v>195</v>
      </c>
      <c r="AK256" t="s">
        <v>196</v>
      </c>
      <c r="AL256" t="s">
        <v>206</v>
      </c>
      <c r="AM256" t="s">
        <v>207</v>
      </c>
      <c r="AN256" s="2">
        <f t="shared" si="37"/>
        <v>434</v>
      </c>
    </row>
    <row r="257" spans="34:40" ht="14.25" customHeight="1">
      <c r="AH257" t="s">
        <v>219</v>
      </c>
      <c r="AI257" t="s">
        <v>228</v>
      </c>
      <c r="AJ257" t="s">
        <v>195</v>
      </c>
      <c r="AK257" t="s">
        <v>196</v>
      </c>
      <c r="AL257" t="s">
        <v>206</v>
      </c>
      <c r="AM257" t="s">
        <v>208</v>
      </c>
      <c r="AN257" s="2">
        <f t="shared" si="37"/>
        <v>435</v>
      </c>
    </row>
    <row r="258" spans="34:40" ht="14.25" customHeight="1">
      <c r="AH258" t="s">
        <v>219</v>
      </c>
      <c r="AI258" t="s">
        <v>228</v>
      </c>
      <c r="AJ258" t="s">
        <v>195</v>
      </c>
      <c r="AK258" t="s">
        <v>196</v>
      </c>
      <c r="AL258" t="s">
        <v>209</v>
      </c>
      <c r="AM258" t="s">
        <v>207</v>
      </c>
      <c r="AN258" s="2">
        <f t="shared" si="37"/>
        <v>436</v>
      </c>
    </row>
    <row r="259" spans="34:40" ht="14.25" customHeight="1">
      <c r="AH259" t="s">
        <v>219</v>
      </c>
      <c r="AI259" t="s">
        <v>228</v>
      </c>
      <c r="AJ259" t="s">
        <v>195</v>
      </c>
      <c r="AK259" t="s">
        <v>196</v>
      </c>
      <c r="AL259" t="s">
        <v>209</v>
      </c>
      <c r="AM259" t="s">
        <v>210</v>
      </c>
      <c r="AN259" s="2">
        <f t="shared" si="37"/>
        <v>437</v>
      </c>
    </row>
    <row r="260" spans="34:40" ht="14.25" customHeight="1">
      <c r="AH260" t="s">
        <v>219</v>
      </c>
      <c r="AI260" t="s">
        <v>228</v>
      </c>
      <c r="AJ260" t="s">
        <v>195</v>
      </c>
      <c r="AK260" t="s">
        <v>196</v>
      </c>
      <c r="AL260" t="s">
        <v>209</v>
      </c>
      <c r="AM260" t="s">
        <v>208</v>
      </c>
      <c r="AN260" s="2">
        <f t="shared" ref="AN260:AN322" si="38">AN259+1</f>
        <v>438</v>
      </c>
    </row>
    <row r="261" spans="34:40" ht="14.25" customHeight="1">
      <c r="AH261" t="s">
        <v>219</v>
      </c>
      <c r="AI261" t="s">
        <v>228</v>
      </c>
      <c r="AJ261" t="s">
        <v>195</v>
      </c>
      <c r="AK261" t="s">
        <v>196</v>
      </c>
      <c r="AL261" t="s">
        <v>211</v>
      </c>
      <c r="AM261" t="s">
        <v>195</v>
      </c>
      <c r="AN261" s="2">
        <f t="shared" si="38"/>
        <v>439</v>
      </c>
    </row>
    <row r="262" spans="34:40" ht="14.25" customHeight="1">
      <c r="AH262" t="s">
        <v>219</v>
      </c>
      <c r="AI262" t="s">
        <v>228</v>
      </c>
      <c r="AJ262" t="s">
        <v>195</v>
      </c>
      <c r="AK262" t="s">
        <v>196</v>
      </c>
      <c r="AL262" t="s">
        <v>212</v>
      </c>
      <c r="AM262" t="s">
        <v>195</v>
      </c>
      <c r="AN262" s="2">
        <f t="shared" si="38"/>
        <v>440</v>
      </c>
    </row>
    <row r="263" spans="34:40" ht="14.25" customHeight="1">
      <c r="AH263" t="s">
        <v>219</v>
      </c>
      <c r="AI263" t="s">
        <v>228</v>
      </c>
      <c r="AJ263" t="s">
        <v>229</v>
      </c>
      <c r="AK263" s="243" t="s">
        <v>196</v>
      </c>
      <c r="AL263" s="243" t="s">
        <v>197</v>
      </c>
      <c r="AM263" s="243" t="s">
        <v>195</v>
      </c>
      <c r="AN263" s="2">
        <f t="shared" si="38"/>
        <v>441</v>
      </c>
    </row>
    <row r="264" spans="34:40" ht="14.25" customHeight="1">
      <c r="AH264" t="s">
        <v>219</v>
      </c>
      <c r="AI264" t="s">
        <v>228</v>
      </c>
      <c r="AJ264" t="s">
        <v>229</v>
      </c>
      <c r="AK264" t="s">
        <v>196</v>
      </c>
      <c r="AL264" t="s">
        <v>198</v>
      </c>
      <c r="AM264" t="s">
        <v>195</v>
      </c>
      <c r="AN264" s="2">
        <f t="shared" si="38"/>
        <v>442</v>
      </c>
    </row>
    <row r="265" spans="34:40" ht="14.25" customHeight="1">
      <c r="AH265" t="s">
        <v>219</v>
      </c>
      <c r="AI265" t="s">
        <v>228</v>
      </c>
      <c r="AJ265" t="s">
        <v>229</v>
      </c>
      <c r="AK265" t="s">
        <v>196</v>
      </c>
      <c r="AL265" t="s">
        <v>199</v>
      </c>
      <c r="AM265" t="s">
        <v>195</v>
      </c>
      <c r="AN265" s="2">
        <f t="shared" si="38"/>
        <v>443</v>
      </c>
    </row>
    <row r="266" spans="34:40" ht="14.25" customHeight="1">
      <c r="AH266" t="s">
        <v>219</v>
      </c>
      <c r="AI266" t="s">
        <v>228</v>
      </c>
      <c r="AJ266" t="s">
        <v>229</v>
      </c>
      <c r="AK266" t="s">
        <v>196</v>
      </c>
      <c r="AL266" t="s">
        <v>200</v>
      </c>
      <c r="AM266" t="s">
        <v>195</v>
      </c>
      <c r="AN266" s="2">
        <f t="shared" si="38"/>
        <v>444</v>
      </c>
    </row>
    <row r="267" spans="34:40" ht="14.25" customHeight="1">
      <c r="AH267" t="s">
        <v>219</v>
      </c>
      <c r="AI267" t="s">
        <v>228</v>
      </c>
      <c r="AJ267" t="s">
        <v>229</v>
      </c>
      <c r="AK267" t="s">
        <v>196</v>
      </c>
      <c r="AL267" t="s">
        <v>201</v>
      </c>
      <c r="AM267" t="s">
        <v>195</v>
      </c>
      <c r="AN267" s="2">
        <f t="shared" si="38"/>
        <v>445</v>
      </c>
    </row>
    <row r="268" spans="34:40" ht="14.25" customHeight="1">
      <c r="AH268" t="s">
        <v>219</v>
      </c>
      <c r="AI268" t="s">
        <v>228</v>
      </c>
      <c r="AJ268" t="s">
        <v>229</v>
      </c>
      <c r="AK268" t="s">
        <v>196</v>
      </c>
      <c r="AL268" t="s">
        <v>202</v>
      </c>
      <c r="AM268" t="s">
        <v>195</v>
      </c>
      <c r="AN268" s="2">
        <f t="shared" si="38"/>
        <v>446</v>
      </c>
    </row>
    <row r="269" spans="34:40" ht="14.25" customHeight="1">
      <c r="AH269" t="s">
        <v>219</v>
      </c>
      <c r="AI269" t="s">
        <v>228</v>
      </c>
      <c r="AJ269" t="s">
        <v>229</v>
      </c>
      <c r="AK269" t="s">
        <v>196</v>
      </c>
      <c r="AL269" t="s">
        <v>203</v>
      </c>
      <c r="AM269" t="s">
        <v>195</v>
      </c>
      <c r="AN269" s="2">
        <f t="shared" si="38"/>
        <v>447</v>
      </c>
    </row>
    <row r="270" spans="34:40" ht="14.25" customHeight="1">
      <c r="AH270" t="s">
        <v>219</v>
      </c>
      <c r="AI270" t="s">
        <v>228</v>
      </c>
      <c r="AJ270" t="s">
        <v>229</v>
      </c>
      <c r="AK270" t="s">
        <v>196</v>
      </c>
      <c r="AL270" t="s">
        <v>204</v>
      </c>
      <c r="AM270" t="s">
        <v>195</v>
      </c>
      <c r="AN270" s="2">
        <f t="shared" si="38"/>
        <v>448</v>
      </c>
    </row>
    <row r="271" spans="34:40" ht="14.25" customHeight="1">
      <c r="AH271" t="s">
        <v>219</v>
      </c>
      <c r="AI271" t="s">
        <v>228</v>
      </c>
      <c r="AJ271" t="s">
        <v>229</v>
      </c>
      <c r="AN271" s="2">
        <f t="shared" si="38"/>
        <v>449</v>
      </c>
    </row>
    <row r="272" spans="34:40" ht="14.25" customHeight="1">
      <c r="AH272" t="s">
        <v>219</v>
      </c>
      <c r="AI272" t="s">
        <v>228</v>
      </c>
      <c r="AJ272" t="s">
        <v>229</v>
      </c>
      <c r="AN272" s="2">
        <f t="shared" si="38"/>
        <v>450</v>
      </c>
    </row>
    <row r="273" spans="34:40" ht="14.25" customHeight="1">
      <c r="AH273" t="s">
        <v>219</v>
      </c>
      <c r="AI273" t="s">
        <v>228</v>
      </c>
      <c r="AJ273" t="s">
        <v>229</v>
      </c>
      <c r="AN273" s="2">
        <f t="shared" si="38"/>
        <v>451</v>
      </c>
    </row>
    <row r="274" spans="34:40" ht="14.25" customHeight="1">
      <c r="AH274" t="s">
        <v>219</v>
      </c>
      <c r="AI274" t="s">
        <v>228</v>
      </c>
      <c r="AJ274" t="s">
        <v>229</v>
      </c>
      <c r="AN274" s="2">
        <f t="shared" si="38"/>
        <v>452</v>
      </c>
    </row>
    <row r="275" spans="34:40" ht="14.25" customHeight="1">
      <c r="AH275" t="s">
        <v>219</v>
      </c>
      <c r="AI275" t="s">
        <v>228</v>
      </c>
      <c r="AJ275" t="s">
        <v>229</v>
      </c>
      <c r="AK275" t="s">
        <v>196</v>
      </c>
      <c r="AL275" t="s">
        <v>205</v>
      </c>
      <c r="AM275" t="s">
        <v>195</v>
      </c>
      <c r="AN275" s="2">
        <f t="shared" si="38"/>
        <v>453</v>
      </c>
    </row>
    <row r="276" spans="34:40" ht="14.25" customHeight="1">
      <c r="AH276" t="s">
        <v>219</v>
      </c>
      <c r="AI276" t="s">
        <v>228</v>
      </c>
      <c r="AJ276" t="s">
        <v>229</v>
      </c>
      <c r="AK276" t="s">
        <v>196</v>
      </c>
      <c r="AL276" t="s">
        <v>206</v>
      </c>
      <c r="AM276" t="s">
        <v>207</v>
      </c>
      <c r="AN276" s="2">
        <f t="shared" si="38"/>
        <v>454</v>
      </c>
    </row>
    <row r="277" spans="34:40" ht="14.25" customHeight="1">
      <c r="AH277" t="s">
        <v>219</v>
      </c>
      <c r="AI277" t="s">
        <v>228</v>
      </c>
      <c r="AJ277" t="s">
        <v>229</v>
      </c>
      <c r="AK277" t="s">
        <v>196</v>
      </c>
      <c r="AL277" t="s">
        <v>206</v>
      </c>
      <c r="AM277" t="s">
        <v>208</v>
      </c>
      <c r="AN277" s="2">
        <f t="shared" si="38"/>
        <v>455</v>
      </c>
    </row>
    <row r="278" spans="34:40" ht="14.25" customHeight="1">
      <c r="AH278" t="s">
        <v>219</v>
      </c>
      <c r="AI278" t="s">
        <v>228</v>
      </c>
      <c r="AJ278" t="s">
        <v>229</v>
      </c>
      <c r="AK278" t="s">
        <v>196</v>
      </c>
      <c r="AL278" t="s">
        <v>209</v>
      </c>
      <c r="AM278" t="s">
        <v>207</v>
      </c>
      <c r="AN278" s="2">
        <f t="shared" si="38"/>
        <v>456</v>
      </c>
    </row>
    <row r="279" spans="34:40" ht="14.25" customHeight="1">
      <c r="AH279" t="s">
        <v>219</v>
      </c>
      <c r="AI279" t="s">
        <v>228</v>
      </c>
      <c r="AJ279" t="s">
        <v>229</v>
      </c>
      <c r="AK279" t="s">
        <v>196</v>
      </c>
      <c r="AL279" t="s">
        <v>209</v>
      </c>
      <c r="AM279" t="s">
        <v>210</v>
      </c>
      <c r="AN279" s="2">
        <f t="shared" si="38"/>
        <v>457</v>
      </c>
    </row>
    <row r="280" spans="34:40" ht="14.25" customHeight="1">
      <c r="AH280" t="s">
        <v>219</v>
      </c>
      <c r="AI280" t="s">
        <v>228</v>
      </c>
      <c r="AJ280" t="s">
        <v>229</v>
      </c>
      <c r="AK280" t="s">
        <v>196</v>
      </c>
      <c r="AL280" t="s">
        <v>209</v>
      </c>
      <c r="AM280" t="s">
        <v>208</v>
      </c>
      <c r="AN280" s="2">
        <f t="shared" si="38"/>
        <v>458</v>
      </c>
    </row>
    <row r="281" spans="34:40" ht="14.25" customHeight="1">
      <c r="AH281" t="s">
        <v>219</v>
      </c>
      <c r="AI281" t="s">
        <v>228</v>
      </c>
      <c r="AJ281" t="s">
        <v>229</v>
      </c>
      <c r="AK281" t="s">
        <v>196</v>
      </c>
      <c r="AL281" t="s">
        <v>211</v>
      </c>
      <c r="AM281" t="s">
        <v>195</v>
      </c>
      <c r="AN281" s="2">
        <f t="shared" si="38"/>
        <v>459</v>
      </c>
    </row>
    <row r="282" spans="34:40" ht="14.25" customHeight="1">
      <c r="AH282" t="s">
        <v>219</v>
      </c>
      <c r="AI282" t="s">
        <v>228</v>
      </c>
      <c r="AJ282" t="s">
        <v>229</v>
      </c>
      <c r="AK282" t="s">
        <v>196</v>
      </c>
      <c r="AL282" t="s">
        <v>212</v>
      </c>
      <c r="AM282" t="s">
        <v>195</v>
      </c>
      <c r="AN282" s="2">
        <f t="shared" si="38"/>
        <v>460</v>
      </c>
    </row>
    <row r="283" spans="34:40" ht="14.25" customHeight="1">
      <c r="AH283" t="s">
        <v>219</v>
      </c>
      <c r="AI283" t="s">
        <v>228</v>
      </c>
      <c r="AJ283" t="s">
        <v>225</v>
      </c>
      <c r="AK283" s="243" t="s">
        <v>196</v>
      </c>
      <c r="AL283" s="243" t="s">
        <v>197</v>
      </c>
      <c r="AM283" s="243" t="s">
        <v>195</v>
      </c>
      <c r="AN283" s="2">
        <f t="shared" si="38"/>
        <v>461</v>
      </c>
    </row>
    <row r="284" spans="34:40" ht="14.25" customHeight="1">
      <c r="AH284" t="s">
        <v>219</v>
      </c>
      <c r="AI284" t="s">
        <v>228</v>
      </c>
      <c r="AJ284" t="s">
        <v>225</v>
      </c>
      <c r="AK284" t="s">
        <v>196</v>
      </c>
      <c r="AL284" t="s">
        <v>198</v>
      </c>
      <c r="AM284" t="s">
        <v>195</v>
      </c>
      <c r="AN284" s="2">
        <f t="shared" si="38"/>
        <v>462</v>
      </c>
    </row>
    <row r="285" spans="34:40" ht="14.25" customHeight="1">
      <c r="AH285" t="s">
        <v>219</v>
      </c>
      <c r="AI285" t="s">
        <v>228</v>
      </c>
      <c r="AJ285" t="s">
        <v>225</v>
      </c>
      <c r="AK285" t="s">
        <v>196</v>
      </c>
      <c r="AL285" t="s">
        <v>199</v>
      </c>
      <c r="AM285" t="s">
        <v>195</v>
      </c>
      <c r="AN285" s="2">
        <f t="shared" si="38"/>
        <v>463</v>
      </c>
    </row>
    <row r="286" spans="34:40" ht="14.25" customHeight="1">
      <c r="AH286" t="s">
        <v>219</v>
      </c>
      <c r="AI286" t="s">
        <v>228</v>
      </c>
      <c r="AJ286" t="s">
        <v>225</v>
      </c>
      <c r="AK286" t="s">
        <v>196</v>
      </c>
      <c r="AL286" t="s">
        <v>200</v>
      </c>
      <c r="AM286" t="s">
        <v>195</v>
      </c>
      <c r="AN286" s="2">
        <f t="shared" si="38"/>
        <v>464</v>
      </c>
    </row>
    <row r="287" spans="34:40" ht="14.25" customHeight="1">
      <c r="AH287" t="s">
        <v>219</v>
      </c>
      <c r="AI287" t="s">
        <v>228</v>
      </c>
      <c r="AJ287" t="s">
        <v>225</v>
      </c>
      <c r="AK287" t="s">
        <v>196</v>
      </c>
      <c r="AL287" t="s">
        <v>201</v>
      </c>
      <c r="AM287" t="s">
        <v>195</v>
      </c>
      <c r="AN287" s="2">
        <f t="shared" si="38"/>
        <v>465</v>
      </c>
    </row>
    <row r="288" spans="34:40" ht="14.25" customHeight="1">
      <c r="AH288" t="s">
        <v>219</v>
      </c>
      <c r="AI288" t="s">
        <v>228</v>
      </c>
      <c r="AJ288" t="s">
        <v>225</v>
      </c>
      <c r="AK288" t="s">
        <v>196</v>
      </c>
      <c r="AL288" t="s">
        <v>202</v>
      </c>
      <c r="AM288" t="s">
        <v>195</v>
      </c>
      <c r="AN288" s="2">
        <f t="shared" si="38"/>
        <v>466</v>
      </c>
    </row>
    <row r="289" spans="34:40" ht="14.25" customHeight="1">
      <c r="AH289" t="s">
        <v>219</v>
      </c>
      <c r="AI289" t="s">
        <v>228</v>
      </c>
      <c r="AJ289" t="s">
        <v>225</v>
      </c>
      <c r="AK289" t="s">
        <v>196</v>
      </c>
      <c r="AL289" t="s">
        <v>203</v>
      </c>
      <c r="AM289" t="s">
        <v>195</v>
      </c>
      <c r="AN289" s="2">
        <f t="shared" si="38"/>
        <v>467</v>
      </c>
    </row>
    <row r="290" spans="34:40" ht="14.25" customHeight="1">
      <c r="AH290" t="s">
        <v>219</v>
      </c>
      <c r="AI290" t="s">
        <v>228</v>
      </c>
      <c r="AJ290" t="s">
        <v>225</v>
      </c>
      <c r="AK290" t="s">
        <v>196</v>
      </c>
      <c r="AL290" t="s">
        <v>204</v>
      </c>
      <c r="AM290" t="s">
        <v>195</v>
      </c>
      <c r="AN290" s="2">
        <f t="shared" si="38"/>
        <v>468</v>
      </c>
    </row>
    <row r="291" spans="34:40" ht="14.25" customHeight="1">
      <c r="AH291" t="s">
        <v>219</v>
      </c>
      <c r="AI291" t="s">
        <v>228</v>
      </c>
      <c r="AJ291" t="s">
        <v>225</v>
      </c>
      <c r="AN291" s="2">
        <f t="shared" si="38"/>
        <v>469</v>
      </c>
    </row>
    <row r="292" spans="34:40" ht="14.25" customHeight="1">
      <c r="AH292" t="s">
        <v>219</v>
      </c>
      <c r="AI292" t="s">
        <v>228</v>
      </c>
      <c r="AJ292" t="s">
        <v>225</v>
      </c>
      <c r="AN292" s="2">
        <f t="shared" si="38"/>
        <v>470</v>
      </c>
    </row>
    <row r="293" spans="34:40" ht="14.25" customHeight="1">
      <c r="AH293" t="s">
        <v>219</v>
      </c>
      <c r="AI293" t="s">
        <v>228</v>
      </c>
      <c r="AJ293" t="s">
        <v>225</v>
      </c>
      <c r="AN293" s="2">
        <f t="shared" si="38"/>
        <v>471</v>
      </c>
    </row>
    <row r="294" spans="34:40" ht="14.25" customHeight="1">
      <c r="AH294" t="s">
        <v>219</v>
      </c>
      <c r="AI294" t="s">
        <v>228</v>
      </c>
      <c r="AJ294" t="s">
        <v>225</v>
      </c>
      <c r="AN294" s="2">
        <f t="shared" si="38"/>
        <v>472</v>
      </c>
    </row>
    <row r="295" spans="34:40" ht="14.25" customHeight="1">
      <c r="AH295" t="s">
        <v>219</v>
      </c>
      <c r="AI295" t="s">
        <v>228</v>
      </c>
      <c r="AJ295" t="s">
        <v>225</v>
      </c>
      <c r="AK295" t="s">
        <v>196</v>
      </c>
      <c r="AL295" t="s">
        <v>205</v>
      </c>
      <c r="AM295" t="s">
        <v>195</v>
      </c>
      <c r="AN295" s="2">
        <f t="shared" si="38"/>
        <v>473</v>
      </c>
    </row>
    <row r="296" spans="34:40" ht="14.25" customHeight="1">
      <c r="AH296" t="s">
        <v>219</v>
      </c>
      <c r="AI296" t="s">
        <v>228</v>
      </c>
      <c r="AJ296" t="s">
        <v>225</v>
      </c>
      <c r="AK296" t="s">
        <v>196</v>
      </c>
      <c r="AL296" t="s">
        <v>206</v>
      </c>
      <c r="AM296" t="s">
        <v>207</v>
      </c>
      <c r="AN296" s="2">
        <f t="shared" si="38"/>
        <v>474</v>
      </c>
    </row>
    <row r="297" spans="34:40" ht="14.25" customHeight="1">
      <c r="AH297" t="s">
        <v>219</v>
      </c>
      <c r="AI297" t="s">
        <v>228</v>
      </c>
      <c r="AJ297" t="s">
        <v>225</v>
      </c>
      <c r="AK297" t="s">
        <v>196</v>
      </c>
      <c r="AL297" t="s">
        <v>206</v>
      </c>
      <c r="AM297" t="s">
        <v>208</v>
      </c>
      <c r="AN297" s="2">
        <f t="shared" si="38"/>
        <v>475</v>
      </c>
    </row>
    <row r="298" spans="34:40" ht="14.25" customHeight="1">
      <c r="AH298" t="s">
        <v>219</v>
      </c>
      <c r="AI298" t="s">
        <v>228</v>
      </c>
      <c r="AJ298" t="s">
        <v>225</v>
      </c>
      <c r="AK298" t="s">
        <v>196</v>
      </c>
      <c r="AL298" t="s">
        <v>209</v>
      </c>
      <c r="AM298" t="s">
        <v>207</v>
      </c>
      <c r="AN298" s="2">
        <f t="shared" si="38"/>
        <v>476</v>
      </c>
    </row>
    <row r="299" spans="34:40" ht="14.25" customHeight="1">
      <c r="AH299" t="s">
        <v>219</v>
      </c>
      <c r="AI299" t="s">
        <v>228</v>
      </c>
      <c r="AJ299" t="s">
        <v>225</v>
      </c>
      <c r="AK299" t="s">
        <v>196</v>
      </c>
      <c r="AL299" t="s">
        <v>209</v>
      </c>
      <c r="AM299" t="s">
        <v>210</v>
      </c>
      <c r="AN299" s="2">
        <f t="shared" si="38"/>
        <v>477</v>
      </c>
    </row>
    <row r="300" spans="34:40" ht="14.25" customHeight="1">
      <c r="AH300" t="s">
        <v>219</v>
      </c>
      <c r="AI300" t="s">
        <v>228</v>
      </c>
      <c r="AJ300" t="s">
        <v>225</v>
      </c>
      <c r="AK300" t="s">
        <v>196</v>
      </c>
      <c r="AL300" t="s">
        <v>209</v>
      </c>
      <c r="AM300" t="s">
        <v>208</v>
      </c>
      <c r="AN300" s="2">
        <f t="shared" si="38"/>
        <v>478</v>
      </c>
    </row>
    <row r="301" spans="34:40" ht="14.25" customHeight="1">
      <c r="AH301" t="s">
        <v>219</v>
      </c>
      <c r="AI301" t="s">
        <v>228</v>
      </c>
      <c r="AJ301" t="s">
        <v>225</v>
      </c>
      <c r="AK301" t="s">
        <v>196</v>
      </c>
      <c r="AL301" t="s">
        <v>211</v>
      </c>
      <c r="AM301" t="s">
        <v>195</v>
      </c>
      <c r="AN301" s="2">
        <f t="shared" si="38"/>
        <v>479</v>
      </c>
    </row>
    <row r="302" spans="34:40" ht="14.25" customHeight="1">
      <c r="AH302" t="s">
        <v>219</v>
      </c>
      <c r="AI302" t="s">
        <v>228</v>
      </c>
      <c r="AJ302" t="s">
        <v>225</v>
      </c>
      <c r="AK302" t="s">
        <v>196</v>
      </c>
      <c r="AL302" t="s">
        <v>212</v>
      </c>
      <c r="AM302" t="s">
        <v>195</v>
      </c>
      <c r="AN302" s="2">
        <f t="shared" si="38"/>
        <v>480</v>
      </c>
    </row>
    <row r="303" spans="34:40" ht="14.25" customHeight="1">
      <c r="AH303" t="s">
        <v>219</v>
      </c>
      <c r="AI303" t="s">
        <v>228</v>
      </c>
      <c r="AJ303" t="s">
        <v>227</v>
      </c>
      <c r="AK303" s="243" t="s">
        <v>196</v>
      </c>
      <c r="AL303" s="243" t="s">
        <v>197</v>
      </c>
      <c r="AM303" s="243" t="s">
        <v>195</v>
      </c>
      <c r="AN303" s="2">
        <f t="shared" si="38"/>
        <v>481</v>
      </c>
    </row>
    <row r="304" spans="34:40" ht="14.25" customHeight="1">
      <c r="AH304" t="s">
        <v>219</v>
      </c>
      <c r="AI304" t="s">
        <v>228</v>
      </c>
      <c r="AJ304" t="s">
        <v>227</v>
      </c>
      <c r="AK304" t="s">
        <v>196</v>
      </c>
      <c r="AL304" t="s">
        <v>198</v>
      </c>
      <c r="AM304" t="s">
        <v>195</v>
      </c>
      <c r="AN304" s="2">
        <f t="shared" si="38"/>
        <v>482</v>
      </c>
    </row>
    <row r="305" spans="34:40" ht="14.25" customHeight="1">
      <c r="AH305" t="s">
        <v>219</v>
      </c>
      <c r="AI305" t="s">
        <v>228</v>
      </c>
      <c r="AJ305" t="s">
        <v>227</v>
      </c>
      <c r="AK305" t="s">
        <v>196</v>
      </c>
      <c r="AL305" t="s">
        <v>199</v>
      </c>
      <c r="AM305" t="s">
        <v>195</v>
      </c>
      <c r="AN305" s="2">
        <f t="shared" si="38"/>
        <v>483</v>
      </c>
    </row>
    <row r="306" spans="34:40" ht="14.25" customHeight="1">
      <c r="AH306" t="s">
        <v>219</v>
      </c>
      <c r="AI306" t="s">
        <v>228</v>
      </c>
      <c r="AJ306" t="s">
        <v>227</v>
      </c>
      <c r="AK306" t="s">
        <v>196</v>
      </c>
      <c r="AL306" t="s">
        <v>200</v>
      </c>
      <c r="AM306" t="s">
        <v>195</v>
      </c>
      <c r="AN306" s="2">
        <f t="shared" si="38"/>
        <v>484</v>
      </c>
    </row>
    <row r="307" spans="34:40" ht="14.25" customHeight="1">
      <c r="AH307" t="s">
        <v>219</v>
      </c>
      <c r="AI307" t="s">
        <v>228</v>
      </c>
      <c r="AJ307" t="s">
        <v>227</v>
      </c>
      <c r="AK307" t="s">
        <v>196</v>
      </c>
      <c r="AL307" t="s">
        <v>201</v>
      </c>
      <c r="AM307" t="s">
        <v>195</v>
      </c>
      <c r="AN307" s="2">
        <f t="shared" si="38"/>
        <v>485</v>
      </c>
    </row>
    <row r="308" spans="34:40" ht="14.25" customHeight="1">
      <c r="AH308" t="s">
        <v>219</v>
      </c>
      <c r="AI308" t="s">
        <v>228</v>
      </c>
      <c r="AJ308" t="s">
        <v>227</v>
      </c>
      <c r="AK308" t="s">
        <v>196</v>
      </c>
      <c r="AL308" t="s">
        <v>202</v>
      </c>
      <c r="AM308" t="s">
        <v>195</v>
      </c>
      <c r="AN308" s="2">
        <f t="shared" si="38"/>
        <v>486</v>
      </c>
    </row>
    <row r="309" spans="34:40" ht="14.25" customHeight="1">
      <c r="AH309" t="s">
        <v>219</v>
      </c>
      <c r="AI309" t="s">
        <v>228</v>
      </c>
      <c r="AJ309" t="s">
        <v>227</v>
      </c>
      <c r="AK309" t="s">
        <v>196</v>
      </c>
      <c r="AL309" t="s">
        <v>203</v>
      </c>
      <c r="AM309" t="s">
        <v>195</v>
      </c>
      <c r="AN309" s="2">
        <f t="shared" si="38"/>
        <v>487</v>
      </c>
    </row>
    <row r="310" spans="34:40" ht="14.25" customHeight="1">
      <c r="AH310" t="s">
        <v>219</v>
      </c>
      <c r="AI310" t="s">
        <v>228</v>
      </c>
      <c r="AJ310" t="s">
        <v>227</v>
      </c>
      <c r="AK310" t="s">
        <v>196</v>
      </c>
      <c r="AL310" t="s">
        <v>204</v>
      </c>
      <c r="AM310" t="s">
        <v>195</v>
      </c>
      <c r="AN310" s="2">
        <f t="shared" si="38"/>
        <v>488</v>
      </c>
    </row>
    <row r="311" spans="34:40" ht="14.25" customHeight="1">
      <c r="AH311" t="s">
        <v>219</v>
      </c>
      <c r="AI311" t="s">
        <v>228</v>
      </c>
      <c r="AJ311" t="s">
        <v>227</v>
      </c>
      <c r="AN311" s="2">
        <f t="shared" si="38"/>
        <v>489</v>
      </c>
    </row>
    <row r="312" spans="34:40" ht="14.25" customHeight="1">
      <c r="AH312" t="s">
        <v>219</v>
      </c>
      <c r="AI312" t="s">
        <v>228</v>
      </c>
      <c r="AJ312" t="s">
        <v>227</v>
      </c>
      <c r="AN312" s="2">
        <f t="shared" si="38"/>
        <v>490</v>
      </c>
    </row>
    <row r="313" spans="34:40" ht="14.25" customHeight="1">
      <c r="AH313" t="s">
        <v>219</v>
      </c>
      <c r="AI313" t="s">
        <v>228</v>
      </c>
      <c r="AJ313" t="s">
        <v>227</v>
      </c>
      <c r="AN313" s="2">
        <f t="shared" si="38"/>
        <v>491</v>
      </c>
    </row>
    <row r="314" spans="34:40" ht="14.25" customHeight="1">
      <c r="AH314" t="s">
        <v>219</v>
      </c>
      <c r="AI314" t="s">
        <v>228</v>
      </c>
      <c r="AJ314" t="s">
        <v>227</v>
      </c>
      <c r="AN314" s="2">
        <f t="shared" si="38"/>
        <v>492</v>
      </c>
    </row>
    <row r="315" spans="34:40" ht="14.25" customHeight="1">
      <c r="AH315" t="s">
        <v>219</v>
      </c>
      <c r="AI315" t="s">
        <v>228</v>
      </c>
      <c r="AJ315" t="s">
        <v>227</v>
      </c>
      <c r="AK315" t="s">
        <v>196</v>
      </c>
      <c r="AL315" t="s">
        <v>205</v>
      </c>
      <c r="AM315" t="s">
        <v>195</v>
      </c>
      <c r="AN315" s="2">
        <f t="shared" si="38"/>
        <v>493</v>
      </c>
    </row>
    <row r="316" spans="34:40" ht="14.25" customHeight="1">
      <c r="AH316" t="s">
        <v>219</v>
      </c>
      <c r="AI316" t="s">
        <v>228</v>
      </c>
      <c r="AJ316" t="s">
        <v>227</v>
      </c>
      <c r="AK316" t="s">
        <v>196</v>
      </c>
      <c r="AL316" t="s">
        <v>206</v>
      </c>
      <c r="AM316" t="s">
        <v>207</v>
      </c>
      <c r="AN316" s="2">
        <f t="shared" si="38"/>
        <v>494</v>
      </c>
    </row>
    <row r="317" spans="34:40" ht="14.25" customHeight="1">
      <c r="AH317" t="s">
        <v>219</v>
      </c>
      <c r="AI317" t="s">
        <v>228</v>
      </c>
      <c r="AJ317" t="s">
        <v>227</v>
      </c>
      <c r="AK317" t="s">
        <v>196</v>
      </c>
      <c r="AL317" t="s">
        <v>206</v>
      </c>
      <c r="AM317" t="s">
        <v>208</v>
      </c>
      <c r="AN317" s="2">
        <f t="shared" si="38"/>
        <v>495</v>
      </c>
    </row>
    <row r="318" spans="34:40" ht="14.25" customHeight="1">
      <c r="AH318" t="s">
        <v>219</v>
      </c>
      <c r="AI318" t="s">
        <v>228</v>
      </c>
      <c r="AJ318" t="s">
        <v>227</v>
      </c>
      <c r="AK318" t="s">
        <v>196</v>
      </c>
      <c r="AL318" t="s">
        <v>209</v>
      </c>
      <c r="AM318" t="s">
        <v>207</v>
      </c>
      <c r="AN318" s="2">
        <f t="shared" si="38"/>
        <v>496</v>
      </c>
    </row>
    <row r="319" spans="34:40" ht="14.25" customHeight="1">
      <c r="AH319" t="s">
        <v>219</v>
      </c>
      <c r="AI319" t="s">
        <v>228</v>
      </c>
      <c r="AJ319" t="s">
        <v>227</v>
      </c>
      <c r="AK319" t="s">
        <v>196</v>
      </c>
      <c r="AL319" t="s">
        <v>209</v>
      </c>
      <c r="AM319" t="s">
        <v>210</v>
      </c>
      <c r="AN319" s="2">
        <f t="shared" si="38"/>
        <v>497</v>
      </c>
    </row>
    <row r="320" spans="34:40" ht="14.25" customHeight="1">
      <c r="AH320" t="s">
        <v>219</v>
      </c>
      <c r="AI320" t="s">
        <v>228</v>
      </c>
      <c r="AJ320" t="s">
        <v>227</v>
      </c>
      <c r="AK320" t="s">
        <v>196</v>
      </c>
      <c r="AL320" t="s">
        <v>209</v>
      </c>
      <c r="AM320" t="s">
        <v>208</v>
      </c>
      <c r="AN320" s="2">
        <f t="shared" si="38"/>
        <v>498</v>
      </c>
    </row>
    <row r="321" spans="34:40" ht="14.25" customHeight="1">
      <c r="AH321" t="s">
        <v>219</v>
      </c>
      <c r="AI321" t="s">
        <v>228</v>
      </c>
      <c r="AJ321" t="s">
        <v>227</v>
      </c>
      <c r="AK321" t="s">
        <v>196</v>
      </c>
      <c r="AL321" t="s">
        <v>211</v>
      </c>
      <c r="AM321" t="s">
        <v>195</v>
      </c>
      <c r="AN321" s="2">
        <f t="shared" si="38"/>
        <v>499</v>
      </c>
    </row>
    <row r="322" spans="34:40" ht="14.25" customHeight="1">
      <c r="AH322" t="s">
        <v>219</v>
      </c>
      <c r="AI322" t="s">
        <v>228</v>
      </c>
      <c r="AJ322" t="s">
        <v>227</v>
      </c>
      <c r="AK322" t="s">
        <v>196</v>
      </c>
      <c r="AL322" t="s">
        <v>212</v>
      </c>
      <c r="AM322" t="s">
        <v>195</v>
      </c>
      <c r="AN322" s="2">
        <f t="shared" si="38"/>
        <v>500</v>
      </c>
    </row>
    <row r="323" spans="34:40" ht="14.25" customHeight="1">
      <c r="AN323" s="2"/>
    </row>
    <row r="324" spans="34:40" ht="14.25" customHeight="1">
      <c r="AN324" s="2"/>
    </row>
    <row r="325" spans="34:40" ht="14.25" customHeight="1">
      <c r="AN325" s="2"/>
    </row>
    <row r="326" spans="34:40" ht="14.25" customHeight="1">
      <c r="AN326" s="2"/>
    </row>
    <row r="327" spans="34:40" ht="14.25" customHeight="1">
      <c r="AN327" s="2"/>
    </row>
    <row r="328" spans="34:40" ht="14.25" customHeight="1">
      <c r="AN328" s="2"/>
    </row>
    <row r="329" spans="34:40" ht="14.25" customHeight="1">
      <c r="AN329" s="2"/>
    </row>
    <row r="330" spans="34:40" ht="14.25" customHeight="1">
      <c r="AN330" s="2"/>
    </row>
    <row r="331" spans="34:40" ht="14.25" customHeight="1">
      <c r="AN331" s="2"/>
    </row>
    <row r="332" spans="34:40" ht="14.25" customHeight="1">
      <c r="AN332" s="2"/>
    </row>
    <row r="333" spans="34:40" ht="14.25" customHeight="1">
      <c r="AN333" s="2"/>
    </row>
    <row r="334" spans="34:40" ht="14.25" customHeight="1">
      <c r="AN334" s="2"/>
    </row>
    <row r="335" spans="34:40" ht="14.25" customHeight="1">
      <c r="AN335" s="2"/>
    </row>
    <row r="336" spans="34:40" ht="14.25" customHeight="1">
      <c r="AN336" s="2"/>
    </row>
    <row r="337" spans="40:40" ht="14.25" customHeight="1">
      <c r="AN337" s="2"/>
    </row>
    <row r="338" spans="40:40" ht="14.25" customHeight="1">
      <c r="AN338" s="2"/>
    </row>
    <row r="339" spans="40:40" ht="14.25" customHeight="1">
      <c r="AN339" s="2"/>
    </row>
    <row r="340" spans="40:40" ht="14.25" customHeight="1">
      <c r="AN340" s="2"/>
    </row>
    <row r="341" spans="40:40" ht="14.25" customHeight="1">
      <c r="AN341" s="2"/>
    </row>
    <row r="342" spans="40:40" ht="14.25" customHeight="1">
      <c r="AN342" s="2"/>
    </row>
    <row r="343" spans="40:40" ht="14.25" customHeight="1">
      <c r="AN343" s="2"/>
    </row>
    <row r="344" spans="40:40" ht="14.25" customHeight="1">
      <c r="AN344" s="2"/>
    </row>
    <row r="345" spans="40:40" ht="14.25" customHeight="1">
      <c r="AN345" s="2"/>
    </row>
    <row r="346" spans="40:40" ht="14.25" customHeight="1">
      <c r="AN346" s="2"/>
    </row>
    <row r="347" spans="40:40" ht="14.25" customHeight="1">
      <c r="AN347" s="2"/>
    </row>
    <row r="348" spans="40:40" ht="14.25" customHeight="1">
      <c r="AN348" s="2"/>
    </row>
    <row r="349" spans="40:40" ht="14.25" customHeight="1">
      <c r="AN349" s="2"/>
    </row>
    <row r="350" spans="40:40" ht="14.25" customHeight="1">
      <c r="AN350" s="2"/>
    </row>
    <row r="351" spans="40:40" ht="14.25" customHeight="1">
      <c r="AN351" s="2"/>
    </row>
    <row r="352" spans="40:40" ht="14.25" customHeight="1">
      <c r="AN352" s="2"/>
    </row>
    <row r="353" spans="40:40" ht="14.25" customHeight="1">
      <c r="AN353" s="2"/>
    </row>
    <row r="354" spans="40:40" ht="14.25" customHeight="1">
      <c r="AN354" s="2"/>
    </row>
    <row r="355" spans="40:40" ht="14.25" customHeight="1">
      <c r="AN355" s="2"/>
    </row>
    <row r="356" spans="40:40" ht="14.25" customHeight="1">
      <c r="AN356" s="2"/>
    </row>
    <row r="357" spans="40:40" ht="14.25" customHeight="1">
      <c r="AN357" s="2"/>
    </row>
    <row r="358" spans="40:40" ht="14.25" customHeight="1">
      <c r="AN358" s="2"/>
    </row>
    <row r="359" spans="40:40" ht="14.25" customHeight="1">
      <c r="AN359" s="2"/>
    </row>
    <row r="360" spans="40:40" ht="14.25" customHeight="1">
      <c r="AN360" s="2"/>
    </row>
    <row r="361" spans="40:40" ht="14.25" customHeight="1">
      <c r="AN361" s="2"/>
    </row>
    <row r="362" spans="40:40" ht="14.25" customHeight="1">
      <c r="AN362" s="2"/>
    </row>
    <row r="363" spans="40:40" ht="14.25" customHeight="1">
      <c r="AN363" s="2"/>
    </row>
    <row r="364" spans="40:40" ht="14.25" customHeight="1">
      <c r="AN364" s="2"/>
    </row>
    <row r="365" spans="40:40" ht="14.25" customHeight="1">
      <c r="AN365" s="2"/>
    </row>
    <row r="366" spans="40:40" ht="14.25" customHeight="1">
      <c r="AN366" s="2"/>
    </row>
    <row r="367" spans="40:40" ht="14.25" customHeight="1">
      <c r="AN367" s="2"/>
    </row>
    <row r="368" spans="40:40" ht="14.25" customHeight="1">
      <c r="AN368" s="2"/>
    </row>
    <row r="369" spans="40:40" ht="14.25" customHeight="1">
      <c r="AN369" s="2"/>
    </row>
    <row r="370" spans="40:40" ht="14.25" customHeight="1">
      <c r="AN370" s="2"/>
    </row>
    <row r="371" spans="40:40" ht="14.25" customHeight="1">
      <c r="AN371" s="2"/>
    </row>
    <row r="372" spans="40:40" ht="14.25" customHeight="1">
      <c r="AN372" s="2"/>
    </row>
    <row r="373" spans="40:40" ht="14.25" customHeight="1">
      <c r="AN373" s="2"/>
    </row>
    <row r="374" spans="40:40" ht="14.25" customHeight="1">
      <c r="AN374" s="2"/>
    </row>
    <row r="375" spans="40:40" ht="14.25" customHeight="1">
      <c r="AN375" s="2"/>
    </row>
    <row r="376" spans="40:40" ht="14.25" customHeight="1">
      <c r="AN376" s="2"/>
    </row>
    <row r="377" spans="40:40" ht="14.25" customHeight="1">
      <c r="AN377" s="2"/>
    </row>
    <row r="378" spans="40:40" ht="14.25" customHeight="1">
      <c r="AN378" s="2"/>
    </row>
    <row r="379" spans="40:40" ht="14.25" customHeight="1">
      <c r="AN379" s="2"/>
    </row>
    <row r="380" spans="40:40" ht="14.25" customHeight="1">
      <c r="AN380" s="2"/>
    </row>
    <row r="381" spans="40:40" ht="14.25" customHeight="1">
      <c r="AN381" s="2"/>
    </row>
    <row r="382" spans="40:40" ht="14.25" customHeight="1">
      <c r="AN382" s="2"/>
    </row>
    <row r="383" spans="40:40" ht="14.25" customHeight="1">
      <c r="AN383" s="2"/>
    </row>
    <row r="384" spans="40:40" ht="14.25" customHeight="1">
      <c r="AN384" s="2"/>
    </row>
    <row r="385" spans="40:40" ht="14.25" customHeight="1">
      <c r="AN385" s="2"/>
    </row>
    <row r="386" spans="40:40" ht="14.25" customHeight="1">
      <c r="AN386" s="2"/>
    </row>
    <row r="387" spans="40:40" ht="14.25" customHeight="1">
      <c r="AN387" s="2"/>
    </row>
    <row r="388" spans="40:40" ht="14.25" customHeight="1">
      <c r="AN388" s="2"/>
    </row>
    <row r="389" spans="40:40" ht="14.25" customHeight="1">
      <c r="AN389" s="2"/>
    </row>
    <row r="390" spans="40:40" ht="14.25" customHeight="1">
      <c r="AN390" s="2"/>
    </row>
    <row r="391" spans="40:40" ht="14.25" customHeight="1">
      <c r="AN391" s="2"/>
    </row>
    <row r="392" spans="40:40" ht="14.25" customHeight="1">
      <c r="AN392" s="2"/>
    </row>
    <row r="393" spans="40:40" ht="14.25" customHeight="1">
      <c r="AN393" s="2"/>
    </row>
    <row r="394" spans="40:40" ht="14.25" customHeight="1">
      <c r="AN394" s="2"/>
    </row>
    <row r="395" spans="40:40" ht="14.25" customHeight="1">
      <c r="AN395" s="2"/>
    </row>
    <row r="396" spans="40:40" ht="14.25" customHeight="1">
      <c r="AN396" s="2"/>
    </row>
    <row r="397" spans="40:40" ht="14.25" customHeight="1">
      <c r="AN397" s="2"/>
    </row>
    <row r="398" spans="40:40" ht="14.25" customHeight="1">
      <c r="AN398" s="2"/>
    </row>
    <row r="399" spans="40:40" ht="14.25" customHeight="1">
      <c r="AN399" s="2"/>
    </row>
    <row r="400" spans="40:40" ht="14.25" customHeight="1">
      <c r="AN400" s="2"/>
    </row>
    <row r="401" spans="40:40" ht="14.25" customHeight="1">
      <c r="AN401" s="2"/>
    </row>
    <row r="402" spans="40:40" ht="14.25" customHeight="1">
      <c r="AN402" s="2"/>
    </row>
    <row r="403" spans="40:40" ht="14.25" customHeight="1">
      <c r="AN403" s="2"/>
    </row>
    <row r="404" spans="40:40" ht="14.25" customHeight="1">
      <c r="AN404" s="2"/>
    </row>
    <row r="405" spans="40:40" ht="14.25" customHeight="1">
      <c r="AN405" s="2"/>
    </row>
    <row r="406" spans="40:40" ht="14.25" customHeight="1">
      <c r="AN406" s="2"/>
    </row>
    <row r="407" spans="40:40" ht="14.25" customHeight="1">
      <c r="AN407" s="2"/>
    </row>
    <row r="408" spans="40:40" ht="14.25" customHeight="1">
      <c r="AN408" s="2"/>
    </row>
    <row r="409" spans="40:40" ht="14.25" customHeight="1">
      <c r="AN409" s="2"/>
    </row>
    <row r="410" spans="40:40" ht="14.25" customHeight="1">
      <c r="AN410" s="2"/>
    </row>
    <row r="411" spans="40:40" ht="14.25" customHeight="1">
      <c r="AN411" s="2"/>
    </row>
    <row r="412" spans="40:40" ht="14.25" customHeight="1">
      <c r="AN412" s="2"/>
    </row>
    <row r="413" spans="40:40" ht="14.25" customHeight="1">
      <c r="AN413" s="2"/>
    </row>
    <row r="414" spans="40:40" ht="14.25" customHeight="1">
      <c r="AN414" s="2"/>
    </row>
    <row r="415" spans="40:40" ht="14.25" customHeight="1">
      <c r="AN415" s="2"/>
    </row>
    <row r="416" spans="40:40" ht="14.25" customHeight="1">
      <c r="AN416" s="2"/>
    </row>
    <row r="417" spans="40:40" ht="14.25" customHeight="1">
      <c r="AN417" s="2"/>
    </row>
    <row r="418" spans="40:40" ht="14.25" customHeight="1">
      <c r="AN418" s="2"/>
    </row>
    <row r="419" spans="40:40" ht="14.25" customHeight="1">
      <c r="AN419" s="2"/>
    </row>
    <row r="420" spans="40:40" ht="14.25" customHeight="1">
      <c r="AN420" s="2"/>
    </row>
    <row r="421" spans="40:40" ht="14.25" customHeight="1">
      <c r="AN421" s="2"/>
    </row>
    <row r="422" spans="40:40" ht="14.25" customHeight="1">
      <c r="AN422" s="2"/>
    </row>
    <row r="423" spans="40:40" ht="14.25" customHeight="1">
      <c r="AN423" s="2"/>
    </row>
    <row r="424" spans="40:40" ht="14.25" customHeight="1">
      <c r="AN424" s="2"/>
    </row>
    <row r="425" spans="40:40" ht="14.25" customHeight="1">
      <c r="AN425" s="2"/>
    </row>
    <row r="426" spans="40:40" ht="14.25" customHeight="1">
      <c r="AN426" s="2"/>
    </row>
    <row r="427" spans="40:40" ht="14.25" customHeight="1">
      <c r="AN427" s="2"/>
    </row>
    <row r="428" spans="40:40" ht="14.25" customHeight="1">
      <c r="AN428" s="2"/>
    </row>
    <row r="429" spans="40:40" ht="14.25" customHeight="1">
      <c r="AN429" s="2"/>
    </row>
    <row r="430" spans="40:40" ht="14.25" customHeight="1">
      <c r="AN430" s="2"/>
    </row>
    <row r="431" spans="40:40" ht="14.25" customHeight="1">
      <c r="AN431" s="2"/>
    </row>
    <row r="432" spans="40:40" ht="14.25" customHeight="1">
      <c r="AN432" s="2"/>
    </row>
    <row r="433" spans="40:40" ht="14.25" customHeight="1">
      <c r="AN433" s="2"/>
    </row>
    <row r="434" spans="40:40" ht="14.25" customHeight="1">
      <c r="AN434" s="2"/>
    </row>
    <row r="435" spans="40:40" ht="14.25" customHeight="1">
      <c r="AN435" s="2"/>
    </row>
    <row r="436" spans="40:40" ht="14.25" customHeight="1">
      <c r="AN436" s="2"/>
    </row>
    <row r="437" spans="40:40" ht="14.25" customHeight="1">
      <c r="AN437" s="2"/>
    </row>
    <row r="438" spans="40:40" ht="14.25" customHeight="1">
      <c r="AN438" s="2"/>
    </row>
    <row r="439" spans="40:40" ht="14.25" customHeight="1">
      <c r="AN439" s="2"/>
    </row>
    <row r="440" spans="40:40" ht="14.25" customHeight="1">
      <c r="AN440" s="2"/>
    </row>
    <row r="441" spans="40:40" ht="14.25" customHeight="1">
      <c r="AN441" s="2"/>
    </row>
    <row r="442" spans="40:40" ht="14.25" customHeight="1">
      <c r="AN442" s="2"/>
    </row>
    <row r="443" spans="40:40" ht="14.25" customHeight="1">
      <c r="AN443" s="2"/>
    </row>
    <row r="444" spans="40:40" ht="14.25" customHeight="1">
      <c r="AN444" s="2"/>
    </row>
    <row r="445" spans="40:40" ht="14.25" customHeight="1">
      <c r="AN445" s="2"/>
    </row>
    <row r="446" spans="40:40" ht="14.25" customHeight="1">
      <c r="AN446" s="2"/>
    </row>
    <row r="447" spans="40:40" ht="14.25" customHeight="1">
      <c r="AN447" s="2"/>
    </row>
    <row r="448" spans="40:40" ht="14.25" customHeight="1">
      <c r="AN448" s="2"/>
    </row>
    <row r="449" spans="40:40" ht="14.25" customHeight="1">
      <c r="AN449" s="2"/>
    </row>
    <row r="450" spans="40:40" ht="14.25" customHeight="1">
      <c r="AN450" s="2"/>
    </row>
    <row r="451" spans="40:40" ht="14.25" customHeight="1">
      <c r="AN451" s="2"/>
    </row>
    <row r="452" spans="40:40" ht="14.25" customHeight="1">
      <c r="AN452" s="2"/>
    </row>
    <row r="453" spans="40:40" ht="14.25" customHeight="1">
      <c r="AN453" s="2"/>
    </row>
    <row r="454" spans="40:40" ht="14.25" customHeight="1">
      <c r="AN454" s="2"/>
    </row>
    <row r="455" spans="40:40" ht="14.25" customHeight="1">
      <c r="AN455" s="2"/>
    </row>
    <row r="456" spans="40:40" ht="14.25" customHeight="1">
      <c r="AN456" s="2"/>
    </row>
    <row r="457" spans="40:40" ht="14.25" customHeight="1">
      <c r="AN457" s="2"/>
    </row>
    <row r="458" spans="40:40" ht="14.25" customHeight="1">
      <c r="AN458" s="2"/>
    </row>
    <row r="459" spans="40:40" ht="14.25" customHeight="1">
      <c r="AN459" s="2"/>
    </row>
    <row r="460" spans="40:40" ht="14.25" customHeight="1">
      <c r="AN460" s="2"/>
    </row>
    <row r="461" spans="40:40" ht="14.25" customHeight="1">
      <c r="AN461" s="2"/>
    </row>
    <row r="462" spans="40:40" ht="14.25" customHeight="1">
      <c r="AN462" s="2"/>
    </row>
    <row r="463" spans="40:40" ht="14.25" customHeight="1">
      <c r="AN463" s="2"/>
    </row>
    <row r="464" spans="40:40" ht="14.25" customHeight="1">
      <c r="AN464" s="2"/>
    </row>
    <row r="465" spans="40:40" ht="14.25" customHeight="1">
      <c r="AN465" s="2"/>
    </row>
    <row r="466" spans="40:40" ht="14.25" customHeight="1">
      <c r="AN466" s="2"/>
    </row>
    <row r="467" spans="40:40" ht="14.25" customHeight="1">
      <c r="AN467" s="2"/>
    </row>
    <row r="468" spans="40:40" ht="14.25" customHeight="1">
      <c r="AN468" s="2"/>
    </row>
    <row r="469" spans="40:40" ht="14.25" customHeight="1">
      <c r="AN469" s="2"/>
    </row>
    <row r="470" spans="40:40" ht="14.25" customHeight="1">
      <c r="AN470" s="2"/>
    </row>
    <row r="471" spans="40:40" ht="14.25" customHeight="1">
      <c r="AN471" s="2"/>
    </row>
    <row r="472" spans="40:40" ht="14.25" customHeight="1">
      <c r="AN472" s="2"/>
    </row>
    <row r="473" spans="40:40" ht="14.25" customHeight="1">
      <c r="AN473" s="2"/>
    </row>
    <row r="474" spans="40:40" ht="14.25" customHeight="1">
      <c r="AN474" s="2"/>
    </row>
    <row r="475" spans="40:40" ht="14.25" customHeight="1">
      <c r="AN475" s="2"/>
    </row>
    <row r="476" spans="40:40" ht="14.25" customHeight="1">
      <c r="AN476" s="2"/>
    </row>
    <row r="477" spans="40:40" ht="14.25" customHeight="1">
      <c r="AN477" s="2"/>
    </row>
    <row r="478" spans="40:40" ht="14.25" customHeight="1">
      <c r="AN478" s="2"/>
    </row>
    <row r="479" spans="40:40" ht="14.25" customHeight="1">
      <c r="AN479" s="2"/>
    </row>
    <row r="480" spans="40:40" ht="14.25" customHeight="1">
      <c r="AN480" s="2"/>
    </row>
    <row r="481" spans="40:40" ht="14.25" customHeight="1">
      <c r="AN481" s="2"/>
    </row>
    <row r="482" spans="40:40" ht="14.25" customHeight="1">
      <c r="AN482" s="2"/>
    </row>
    <row r="483" spans="40:40" ht="14.25" customHeight="1">
      <c r="AN483" s="2"/>
    </row>
    <row r="484" spans="40:40" ht="14.25" customHeight="1">
      <c r="AN484" s="2"/>
    </row>
    <row r="485" spans="40:40" ht="14.25" customHeight="1">
      <c r="AN485" s="2"/>
    </row>
    <row r="486" spans="40:40" ht="14.25" customHeight="1">
      <c r="AN486" s="2"/>
    </row>
    <row r="487" spans="40:40" ht="14.25" customHeight="1">
      <c r="AN487" s="2"/>
    </row>
    <row r="488" spans="40:40" ht="14.25" customHeight="1">
      <c r="AN488" s="2"/>
    </row>
    <row r="489" spans="40:40" ht="14.25" customHeight="1">
      <c r="AN489" s="2"/>
    </row>
    <row r="490" spans="40:40" ht="14.25" customHeight="1">
      <c r="AN490" s="2"/>
    </row>
    <row r="491" spans="40:40" ht="14.25" customHeight="1">
      <c r="AN491" s="2"/>
    </row>
    <row r="492" spans="40:40" ht="14.25" customHeight="1">
      <c r="AN492" s="2"/>
    </row>
    <row r="493" spans="40:40" ht="14.25" customHeight="1">
      <c r="AN493" s="2"/>
    </row>
    <row r="494" spans="40:40" ht="14.25" customHeight="1">
      <c r="AN494" s="2"/>
    </row>
    <row r="495" spans="40:40" ht="14.25" customHeight="1">
      <c r="AN495" s="2"/>
    </row>
    <row r="496" spans="40:40" ht="14.25" customHeight="1">
      <c r="AN496" s="2"/>
    </row>
    <row r="497" spans="40:40" ht="14.25" customHeight="1">
      <c r="AN497" s="2"/>
    </row>
    <row r="498" spans="40:40" ht="14.25" customHeight="1">
      <c r="AN498" s="2"/>
    </row>
    <row r="499" spans="40:40" ht="14.25" customHeight="1">
      <c r="AN499" s="2"/>
    </row>
    <row r="500" spans="40:40" ht="14.25" customHeight="1">
      <c r="AN500" s="2"/>
    </row>
    <row r="501" spans="40:40" ht="14.25" customHeight="1">
      <c r="AN501" s="2"/>
    </row>
    <row r="502" spans="40:40" ht="14.25" customHeight="1">
      <c r="AN502" s="2"/>
    </row>
    <row r="503" spans="40:40" ht="14.25" customHeight="1">
      <c r="AN503" s="2"/>
    </row>
    <row r="504" spans="40:40" ht="14.25" customHeight="1">
      <c r="AN504" s="2"/>
    </row>
    <row r="505" spans="40:40" ht="14.25" customHeight="1">
      <c r="AN505" s="2"/>
    </row>
    <row r="506" spans="40:40" ht="14.25" customHeight="1">
      <c r="AN506" s="2"/>
    </row>
    <row r="507" spans="40:40" ht="14.25" customHeight="1">
      <c r="AN507" s="2"/>
    </row>
    <row r="508" spans="40:40" ht="14.25" customHeight="1">
      <c r="AN508" s="2"/>
    </row>
    <row r="509" spans="40:40" ht="14.25" customHeight="1">
      <c r="AN509" s="2"/>
    </row>
    <row r="510" spans="40:40" ht="14.25" customHeight="1">
      <c r="AN510" s="2"/>
    </row>
    <row r="511" spans="40:40" ht="14.25" customHeight="1">
      <c r="AN511" s="2"/>
    </row>
    <row r="512" spans="40:40" ht="14.25" customHeight="1">
      <c r="AN512" s="2"/>
    </row>
    <row r="513" spans="40:40" ht="14.25" customHeight="1">
      <c r="AN513" s="2"/>
    </row>
    <row r="514" spans="40:40" ht="14.25" customHeight="1">
      <c r="AN514" s="2"/>
    </row>
    <row r="515" spans="40:40" ht="14.25" customHeight="1">
      <c r="AN515" s="2"/>
    </row>
    <row r="516" spans="40:40" ht="14.25" customHeight="1">
      <c r="AN516" s="2"/>
    </row>
    <row r="517" spans="40:40" ht="14.25" customHeight="1">
      <c r="AN517" s="2"/>
    </row>
    <row r="518" spans="40:40" ht="14.25" customHeight="1">
      <c r="AN518" s="2"/>
    </row>
    <row r="519" spans="40:40" ht="14.25" customHeight="1">
      <c r="AN519" s="2"/>
    </row>
    <row r="520" spans="40:40" ht="14.25" customHeight="1">
      <c r="AN520" s="2"/>
    </row>
    <row r="521" spans="40:40" ht="14.25" customHeight="1">
      <c r="AN521" s="2"/>
    </row>
    <row r="522" spans="40:40" ht="14.25" customHeight="1">
      <c r="AN522" s="2"/>
    </row>
    <row r="523" spans="40:40" ht="14.25" customHeight="1">
      <c r="AN523" s="2"/>
    </row>
    <row r="524" spans="40:40" ht="14.25" customHeight="1">
      <c r="AN524" s="2"/>
    </row>
    <row r="525" spans="40:40" ht="14.25" customHeight="1">
      <c r="AN525" s="2"/>
    </row>
    <row r="526" spans="40:40" ht="14.25" customHeight="1">
      <c r="AN526" s="2"/>
    </row>
    <row r="527" spans="40:40" ht="14.25" customHeight="1">
      <c r="AN527" s="2"/>
    </row>
    <row r="528" spans="40:40" ht="14.25" customHeight="1">
      <c r="AN528" s="2"/>
    </row>
    <row r="529" spans="40:40" ht="14.25" customHeight="1">
      <c r="AN529" s="2"/>
    </row>
    <row r="530" spans="40:40" ht="14.25" customHeight="1">
      <c r="AN530" s="2"/>
    </row>
    <row r="531" spans="40:40" ht="14.25" customHeight="1">
      <c r="AN531" s="2"/>
    </row>
    <row r="532" spans="40:40" ht="14.25" customHeight="1">
      <c r="AN532" s="2"/>
    </row>
    <row r="533" spans="40:40" ht="14.25" customHeight="1">
      <c r="AN533" s="2"/>
    </row>
    <row r="534" spans="40:40" ht="14.25" customHeight="1">
      <c r="AN534" s="2"/>
    </row>
    <row r="535" spans="40:40" ht="14.25" customHeight="1">
      <c r="AN535" s="2"/>
    </row>
    <row r="536" spans="40:40" ht="14.25" customHeight="1">
      <c r="AN536" s="2"/>
    </row>
    <row r="537" spans="40:40" ht="14.25" customHeight="1">
      <c r="AN537" s="2"/>
    </row>
    <row r="538" spans="40:40" ht="14.25" customHeight="1">
      <c r="AN538" s="2"/>
    </row>
    <row r="539" spans="40:40" ht="14.25" customHeight="1">
      <c r="AN539" s="2"/>
    </row>
    <row r="540" spans="40:40" ht="14.25" customHeight="1">
      <c r="AN540" s="2"/>
    </row>
    <row r="541" spans="40:40" ht="14.25" customHeight="1">
      <c r="AN541" s="2"/>
    </row>
    <row r="542" spans="40:40" ht="14.25" customHeight="1">
      <c r="AN542" s="2"/>
    </row>
    <row r="543" spans="40:40" ht="14.25" customHeight="1">
      <c r="AN543" s="2"/>
    </row>
    <row r="544" spans="40:40" ht="14.25" customHeight="1">
      <c r="AN544" s="2"/>
    </row>
    <row r="545" spans="40:40" ht="14.25" customHeight="1">
      <c r="AN545" s="2"/>
    </row>
    <row r="546" spans="40:40" ht="14.25" customHeight="1">
      <c r="AN546" s="2"/>
    </row>
    <row r="547" spans="40:40" ht="14.25" customHeight="1">
      <c r="AN547" s="2"/>
    </row>
    <row r="548" spans="40:40" ht="14.25" customHeight="1">
      <c r="AN548" s="2"/>
    </row>
    <row r="549" spans="40:40" ht="14.25" customHeight="1">
      <c r="AN549" s="2"/>
    </row>
    <row r="550" spans="40:40" ht="14.25" customHeight="1">
      <c r="AN550" s="2"/>
    </row>
    <row r="551" spans="40:40" ht="14.25" customHeight="1">
      <c r="AN551" s="2"/>
    </row>
    <row r="552" spans="40:40" ht="14.25" customHeight="1">
      <c r="AN552" s="2"/>
    </row>
    <row r="553" spans="40:40" ht="14.25" customHeight="1">
      <c r="AN553" s="2"/>
    </row>
    <row r="554" spans="40:40" ht="14.25" customHeight="1">
      <c r="AN554" s="2"/>
    </row>
    <row r="555" spans="40:40" ht="14.25" customHeight="1">
      <c r="AN555" s="2"/>
    </row>
    <row r="556" spans="40:40" ht="14.25" customHeight="1">
      <c r="AN556" s="2"/>
    </row>
    <row r="557" spans="40:40" ht="14.25" customHeight="1">
      <c r="AN557" s="2"/>
    </row>
    <row r="558" spans="40:40" ht="14.25" customHeight="1">
      <c r="AN558" s="2"/>
    </row>
    <row r="559" spans="40:40" ht="14.25" customHeight="1">
      <c r="AN559" s="2"/>
    </row>
    <row r="560" spans="40:40" ht="14.25" customHeight="1">
      <c r="AN560" s="2"/>
    </row>
    <row r="561" spans="40:40" ht="14.25" customHeight="1">
      <c r="AN561" s="2"/>
    </row>
    <row r="562" spans="40:40" ht="14.25" customHeight="1">
      <c r="AN562" s="2"/>
    </row>
    <row r="563" spans="40:40" ht="14.25" customHeight="1">
      <c r="AN563" s="2"/>
    </row>
    <row r="564" spans="40:40" ht="14.25" customHeight="1">
      <c r="AN564" s="2"/>
    </row>
    <row r="565" spans="40:40" ht="14.25" customHeight="1">
      <c r="AN565" s="2"/>
    </row>
    <row r="566" spans="40:40" ht="14.25" customHeight="1">
      <c r="AN566" s="2"/>
    </row>
    <row r="567" spans="40:40" ht="14.25" customHeight="1">
      <c r="AN567" s="2"/>
    </row>
    <row r="568" spans="40:40" ht="14.25" customHeight="1">
      <c r="AN568" s="2"/>
    </row>
    <row r="569" spans="40:40" ht="14.25" customHeight="1">
      <c r="AN569" s="2"/>
    </row>
    <row r="570" spans="40:40" ht="14.25" customHeight="1">
      <c r="AN570" s="2"/>
    </row>
    <row r="571" spans="40:40" ht="14.25" customHeight="1">
      <c r="AN571" s="2"/>
    </row>
    <row r="572" spans="40:40" ht="14.25" customHeight="1">
      <c r="AN572" s="2"/>
    </row>
    <row r="573" spans="40:40" ht="14.25" customHeight="1">
      <c r="AN573" s="2"/>
    </row>
    <row r="574" spans="40:40" ht="14.25" customHeight="1">
      <c r="AN574" s="2"/>
    </row>
    <row r="575" spans="40:40" ht="14.25" customHeight="1">
      <c r="AN575" s="2"/>
    </row>
    <row r="576" spans="40:40" ht="14.25" customHeight="1">
      <c r="AN576" s="2"/>
    </row>
    <row r="577" spans="40:40" ht="14.25" customHeight="1">
      <c r="AN577" s="2"/>
    </row>
    <row r="578" spans="40:40" ht="14.25" customHeight="1">
      <c r="AN578" s="2"/>
    </row>
    <row r="579" spans="40:40" ht="14.25" customHeight="1">
      <c r="AN579" s="2"/>
    </row>
    <row r="580" spans="40:40" ht="14.25" customHeight="1">
      <c r="AN580" s="2"/>
    </row>
    <row r="581" spans="40:40" ht="14.25" customHeight="1">
      <c r="AN581" s="2"/>
    </row>
    <row r="582" spans="40:40" ht="14.25" customHeight="1">
      <c r="AN582" s="2"/>
    </row>
    <row r="583" spans="40:40" ht="14.25" customHeight="1">
      <c r="AN583" s="2"/>
    </row>
    <row r="584" spans="40:40" ht="14.25" customHeight="1">
      <c r="AN584" s="2"/>
    </row>
    <row r="585" spans="40:40" ht="14.25" customHeight="1">
      <c r="AN585" s="2"/>
    </row>
    <row r="586" spans="40:40" ht="14.25" customHeight="1">
      <c r="AN586" s="2"/>
    </row>
    <row r="587" spans="40:40" ht="14.25" customHeight="1">
      <c r="AN587" s="2"/>
    </row>
    <row r="588" spans="40:40" ht="14.25" customHeight="1">
      <c r="AN588" s="2"/>
    </row>
    <row r="589" spans="40:40" ht="14.25" customHeight="1">
      <c r="AN589" s="2"/>
    </row>
    <row r="590" spans="40:40" ht="14.25" customHeight="1">
      <c r="AN590" s="2"/>
    </row>
    <row r="591" spans="40:40" ht="14.25" customHeight="1">
      <c r="AN591" s="2"/>
    </row>
    <row r="592" spans="40:40" ht="14.25" customHeight="1">
      <c r="AN592" s="2"/>
    </row>
    <row r="593" spans="40:40" ht="14.25" customHeight="1">
      <c r="AN593" s="2"/>
    </row>
    <row r="594" spans="40:40" ht="14.25" customHeight="1">
      <c r="AN594" s="2"/>
    </row>
    <row r="595" spans="40:40" ht="14.25" customHeight="1">
      <c r="AN595" s="2"/>
    </row>
    <row r="596" spans="40:40" ht="14.25" customHeight="1">
      <c r="AN596" s="2"/>
    </row>
    <row r="597" spans="40:40" ht="14.25" customHeight="1">
      <c r="AN597" s="2"/>
    </row>
    <row r="598" spans="40:40" ht="14.25" customHeight="1">
      <c r="AN598" s="2"/>
    </row>
    <row r="599" spans="40:40" ht="14.25" customHeight="1">
      <c r="AN599" s="2"/>
    </row>
    <row r="600" spans="40:40" ht="14.25" customHeight="1">
      <c r="AN600" s="2"/>
    </row>
    <row r="601" spans="40:40" ht="14.25" customHeight="1">
      <c r="AN601" s="2"/>
    </row>
    <row r="602" spans="40:40" ht="14.25" customHeight="1">
      <c r="AN602" s="2"/>
    </row>
    <row r="603" spans="40:40" ht="14.25" customHeight="1">
      <c r="AN603" s="2"/>
    </row>
    <row r="604" spans="40:40" ht="14.25" customHeight="1">
      <c r="AN604" s="2"/>
    </row>
    <row r="605" spans="40:40" ht="14.25" customHeight="1">
      <c r="AN605" s="2"/>
    </row>
    <row r="606" spans="40:40" ht="14.25" customHeight="1">
      <c r="AN606" s="2"/>
    </row>
    <row r="607" spans="40:40" ht="14.25" customHeight="1">
      <c r="AN607" s="2"/>
    </row>
    <row r="608" spans="40:40" ht="14.25" customHeight="1">
      <c r="AN608" s="2"/>
    </row>
    <row r="609" spans="40:40" ht="14.25" customHeight="1">
      <c r="AN609" s="2"/>
    </row>
    <row r="610" spans="40:40" ht="14.25" customHeight="1">
      <c r="AN610" s="2"/>
    </row>
    <row r="611" spans="40:40" ht="14.25" customHeight="1">
      <c r="AN611" s="2"/>
    </row>
    <row r="612" spans="40:40" ht="14.25" customHeight="1">
      <c r="AN612" s="2"/>
    </row>
    <row r="613" spans="40:40" ht="14.25" customHeight="1">
      <c r="AN613" s="2"/>
    </row>
    <row r="614" spans="40:40" ht="14.25" customHeight="1">
      <c r="AN614" s="2"/>
    </row>
    <row r="615" spans="40:40" ht="14.25" customHeight="1">
      <c r="AN615" s="2"/>
    </row>
    <row r="616" spans="40:40" ht="14.25" customHeight="1">
      <c r="AN616" s="2"/>
    </row>
    <row r="617" spans="40:40" ht="14.25" customHeight="1">
      <c r="AN617" s="2"/>
    </row>
    <row r="618" spans="40:40" ht="14.25" customHeight="1">
      <c r="AN618" s="2"/>
    </row>
    <row r="619" spans="40:40" ht="14.25" customHeight="1">
      <c r="AN619" s="2"/>
    </row>
    <row r="620" spans="40:40" ht="14.25" customHeight="1">
      <c r="AN620" s="2"/>
    </row>
    <row r="621" spans="40:40" ht="14.25" customHeight="1">
      <c r="AN621" s="2"/>
    </row>
    <row r="622" spans="40:40" ht="14.25" customHeight="1">
      <c r="AN622" s="2"/>
    </row>
    <row r="623" spans="40:40" ht="14.25" customHeight="1">
      <c r="AN623" s="2"/>
    </row>
    <row r="624" spans="40:40" ht="14.25" customHeight="1">
      <c r="AN624" s="2"/>
    </row>
    <row r="625" spans="40:40" ht="14.25" customHeight="1">
      <c r="AN625" s="2"/>
    </row>
    <row r="626" spans="40:40" ht="14.25" customHeight="1">
      <c r="AN626" s="2"/>
    </row>
    <row r="627" spans="40:40" ht="14.25" customHeight="1">
      <c r="AN627" s="2"/>
    </row>
    <row r="628" spans="40:40" ht="14.25" customHeight="1">
      <c r="AN628" s="2"/>
    </row>
    <row r="629" spans="40:40" ht="14.25" customHeight="1">
      <c r="AN629" s="2"/>
    </row>
    <row r="630" spans="40:40" ht="14.25" customHeight="1">
      <c r="AN630" s="2"/>
    </row>
    <row r="631" spans="40:40" ht="14.25" customHeight="1">
      <c r="AN631" s="2"/>
    </row>
    <row r="632" spans="40:40" ht="14.25" customHeight="1">
      <c r="AN632" s="2"/>
    </row>
    <row r="633" spans="40:40" ht="14.25" customHeight="1">
      <c r="AN633" s="2"/>
    </row>
    <row r="634" spans="40:40" ht="14.25" customHeight="1">
      <c r="AN634" s="2"/>
    </row>
    <row r="635" spans="40:40" ht="14.25" customHeight="1">
      <c r="AN635" s="2"/>
    </row>
    <row r="636" spans="40:40" ht="14.25" customHeight="1">
      <c r="AN636" s="2"/>
    </row>
    <row r="637" spans="40:40" ht="14.25" customHeight="1">
      <c r="AN637" s="2"/>
    </row>
    <row r="638" spans="40:40" ht="14.25" customHeight="1">
      <c r="AN638" s="2"/>
    </row>
    <row r="639" spans="40:40" ht="14.25" customHeight="1">
      <c r="AN639" s="2"/>
    </row>
  </sheetData>
  <mergeCells count="17">
    <mergeCell ref="V4:V6"/>
    <mergeCell ref="P5:P6"/>
    <mergeCell ref="Q5:Q6"/>
    <mergeCell ref="R5:R6"/>
    <mergeCell ref="S5:T5"/>
    <mergeCell ref="P4:Q4"/>
    <mergeCell ref="R4:T4"/>
    <mergeCell ref="U4:U6"/>
    <mergeCell ref="C4:C6"/>
    <mergeCell ref="D4:D6"/>
    <mergeCell ref="E4:E6"/>
    <mergeCell ref="F4:F6"/>
    <mergeCell ref="O4:O6"/>
    <mergeCell ref="G4:G6"/>
    <mergeCell ref="H4:H6"/>
    <mergeCell ref="I4:I6"/>
    <mergeCell ref="J4:J6"/>
  </mergeCells>
  <phoneticPr fontId="2"/>
  <pageMargins left="0.75" right="0.75" top="1" bottom="1" header="0.5" footer="0.5"/>
  <headerFooter alignWithMargins="0"/>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dimension ref="A1:CX634"/>
  <sheetViews>
    <sheetView zoomScale="50" zoomScaleNormal="50" workbookViewId="0">
      <selection activeCell="E34" sqref="E34"/>
    </sheetView>
  </sheetViews>
  <sheetFormatPr defaultColWidth="9" defaultRowHeight="14.25" customHeight="1"/>
  <cols>
    <col min="1" max="1" width="26.75" customWidth="1"/>
    <col min="2" max="2" width="3" customWidth="1"/>
    <col min="3" max="17" width="4.625" customWidth="1"/>
    <col min="18" max="18" width="4.25" customWidth="1"/>
    <col min="19" max="19" width="4.875" customWidth="1"/>
    <col min="20" max="21" width="5" customWidth="1"/>
    <col min="22" max="22" width="4.375" style="4" customWidth="1"/>
    <col min="23" max="24" width="1.625" style="4" customWidth="1"/>
    <col min="25" max="25" width="4" style="4" customWidth="1"/>
    <col min="26" max="26" width="4.125" style="4" customWidth="1"/>
    <col min="27" max="27" width="3.875" style="4" customWidth="1"/>
    <col min="28" max="32" width="1.625" style="4" customWidth="1"/>
    <col min="33" max="33" width="9" style="4"/>
    <col min="34" max="34" width="5.25" style="10" customWidth="1"/>
    <col min="35" max="39" width="3.875" style="10" customWidth="1"/>
    <col min="40" max="40" width="8.5" style="10" customWidth="1"/>
    <col min="41" max="68" width="9" style="10"/>
    <col min="69" max="16384" width="9" style="4"/>
  </cols>
  <sheetData>
    <row r="1" spans="1:73" ht="30">
      <c r="A1" s="47" t="s">
        <v>78</v>
      </c>
      <c r="E1" s="49"/>
      <c r="F1" s="49"/>
      <c r="G1" s="49"/>
      <c r="H1" s="49"/>
      <c r="I1" s="49"/>
      <c r="J1" s="49"/>
      <c r="K1" s="49"/>
      <c r="L1" s="49"/>
      <c r="M1" s="49"/>
      <c r="N1" s="49"/>
      <c r="O1" s="49"/>
      <c r="P1" s="49"/>
      <c r="Q1" s="49"/>
      <c r="R1" s="49"/>
      <c r="S1" s="49"/>
      <c r="T1" s="49"/>
      <c r="V1" s="1" t="s">
        <v>70</v>
      </c>
      <c r="AG1" s="5" t="s">
        <v>25</v>
      </c>
      <c r="AH1" s="3">
        <f>C9-1</f>
        <v>500</v>
      </c>
      <c r="AN1" s="11" t="s">
        <v>17</v>
      </c>
      <c r="AO1" s="10">
        <v>1980</v>
      </c>
      <c r="AP1" s="10">
        <f>AO1+1</f>
        <v>1981</v>
      </c>
      <c r="AQ1" s="10">
        <f>AP1+1</f>
        <v>1982</v>
      </c>
      <c r="AR1" s="10">
        <f t="shared" ref="AR1:BU1" si="0">AQ1+1</f>
        <v>1983</v>
      </c>
      <c r="AS1" s="10">
        <f t="shared" si="0"/>
        <v>1984</v>
      </c>
      <c r="AT1" s="10">
        <f t="shared" si="0"/>
        <v>1985</v>
      </c>
      <c r="AU1" s="10">
        <f t="shared" si="0"/>
        <v>1986</v>
      </c>
      <c r="AV1" s="10">
        <f t="shared" si="0"/>
        <v>1987</v>
      </c>
      <c r="AW1" s="10">
        <f t="shared" si="0"/>
        <v>1988</v>
      </c>
      <c r="AX1" s="10">
        <f t="shared" si="0"/>
        <v>1989</v>
      </c>
      <c r="AY1" s="10">
        <f t="shared" si="0"/>
        <v>1990</v>
      </c>
      <c r="AZ1" s="10">
        <f t="shared" si="0"/>
        <v>1991</v>
      </c>
      <c r="BA1" s="10">
        <f t="shared" si="0"/>
        <v>1992</v>
      </c>
      <c r="BB1" s="10">
        <f t="shared" si="0"/>
        <v>1993</v>
      </c>
      <c r="BC1" s="10">
        <f t="shared" si="0"/>
        <v>1994</v>
      </c>
      <c r="BD1" s="10">
        <f t="shared" si="0"/>
        <v>1995</v>
      </c>
      <c r="BE1" s="10">
        <f t="shared" si="0"/>
        <v>1996</v>
      </c>
      <c r="BF1" s="10">
        <f t="shared" si="0"/>
        <v>1997</v>
      </c>
      <c r="BG1" s="10">
        <f t="shared" si="0"/>
        <v>1998</v>
      </c>
      <c r="BH1" s="10">
        <f t="shared" si="0"/>
        <v>1999</v>
      </c>
      <c r="BI1" s="10">
        <f t="shared" si="0"/>
        <v>2000</v>
      </c>
      <c r="BJ1" s="10">
        <f t="shared" si="0"/>
        <v>2001</v>
      </c>
      <c r="BK1" s="10">
        <f t="shared" si="0"/>
        <v>2002</v>
      </c>
      <c r="BL1" s="10">
        <f t="shared" si="0"/>
        <v>2003</v>
      </c>
      <c r="BM1" s="10">
        <f t="shared" si="0"/>
        <v>2004</v>
      </c>
      <c r="BN1" s="10">
        <f t="shared" si="0"/>
        <v>2005</v>
      </c>
      <c r="BO1" s="10">
        <f t="shared" si="0"/>
        <v>2006</v>
      </c>
      <c r="BP1" s="10">
        <f t="shared" si="0"/>
        <v>2007</v>
      </c>
      <c r="BQ1" s="10">
        <f t="shared" si="0"/>
        <v>2008</v>
      </c>
      <c r="BR1" s="10">
        <f t="shared" si="0"/>
        <v>2009</v>
      </c>
      <c r="BS1" s="10">
        <f t="shared" si="0"/>
        <v>2010</v>
      </c>
      <c r="BT1" s="10">
        <f t="shared" si="0"/>
        <v>2011</v>
      </c>
      <c r="BU1" s="10">
        <f t="shared" si="0"/>
        <v>2012</v>
      </c>
    </row>
    <row r="2" spans="1:73" ht="14.25" customHeight="1">
      <c r="A2" s="51" t="s">
        <v>71</v>
      </c>
      <c r="E2" s="49"/>
      <c r="F2" s="49"/>
      <c r="G2" s="49"/>
      <c r="H2" s="49"/>
      <c r="I2" s="49"/>
      <c r="J2" s="49"/>
      <c r="K2" s="49"/>
      <c r="L2" s="49"/>
      <c r="M2" s="49"/>
      <c r="N2" s="49"/>
      <c r="O2" s="49"/>
      <c r="P2" s="49"/>
      <c r="Q2" s="49"/>
      <c r="R2" s="49"/>
      <c r="S2" s="49"/>
      <c r="T2" s="49"/>
      <c r="V2"/>
      <c r="AH2" s="10" t="s">
        <v>18</v>
      </c>
      <c r="AI2" s="10" t="s">
        <v>19</v>
      </c>
      <c r="AJ2" s="10" t="s">
        <v>20</v>
      </c>
      <c r="AK2" s="10" t="s">
        <v>21</v>
      </c>
      <c r="AL2" s="10" t="s">
        <v>22</v>
      </c>
      <c r="AM2" s="10" t="s">
        <v>23</v>
      </c>
      <c r="AN2" s="10" t="s">
        <v>24</v>
      </c>
    </row>
    <row r="3" spans="1:73" ht="14.25" customHeight="1" thickBot="1">
      <c r="V3"/>
      <c r="AH3" s="10" t="s">
        <v>213</v>
      </c>
      <c r="AI3" s="10" t="s">
        <v>195</v>
      </c>
      <c r="AJ3" s="10" t="s">
        <v>195</v>
      </c>
      <c r="AK3" s="10" t="s">
        <v>196</v>
      </c>
      <c r="AL3" s="10" t="s">
        <v>197</v>
      </c>
      <c r="AM3" s="10" t="s">
        <v>195</v>
      </c>
      <c r="AN3" s="13">
        <f>AH1+1</f>
        <v>501</v>
      </c>
    </row>
    <row r="4" spans="1:73" ht="14.25" customHeight="1" thickTop="1">
      <c r="A4" s="49"/>
      <c r="B4" s="49"/>
      <c r="C4" s="552" t="s">
        <v>151</v>
      </c>
      <c r="D4" s="553" t="s">
        <v>26</v>
      </c>
      <c r="E4" s="553" t="s">
        <v>181</v>
      </c>
      <c r="F4" s="553" t="s">
        <v>182</v>
      </c>
      <c r="G4" s="553" t="s">
        <v>27</v>
      </c>
      <c r="H4" s="553" t="s">
        <v>154</v>
      </c>
      <c r="I4" s="553" t="s">
        <v>155</v>
      </c>
      <c r="J4" s="553" t="s">
        <v>156</v>
      </c>
      <c r="K4" s="217" t="s">
        <v>280</v>
      </c>
      <c r="L4" s="218"/>
      <c r="M4" s="219"/>
      <c r="N4" s="219"/>
      <c r="O4" s="553" t="s">
        <v>28</v>
      </c>
      <c r="P4" s="553" t="s">
        <v>29</v>
      </c>
      <c r="Q4" s="553"/>
      <c r="R4" s="553" t="s">
        <v>30</v>
      </c>
      <c r="S4" s="553"/>
      <c r="T4" s="553"/>
      <c r="U4" s="553" t="s">
        <v>157</v>
      </c>
      <c r="V4" s="554" t="s">
        <v>31</v>
      </c>
      <c r="AH4" s="10" t="s">
        <v>213</v>
      </c>
      <c r="AI4" s="10" t="s">
        <v>195</v>
      </c>
      <c r="AJ4" s="10" t="s">
        <v>195</v>
      </c>
      <c r="AK4" s="10" t="s">
        <v>196</v>
      </c>
      <c r="AL4" s="10" t="s">
        <v>198</v>
      </c>
      <c r="AM4" s="10" t="s">
        <v>195</v>
      </c>
      <c r="AN4" s="13">
        <f t="shared" ref="AN4:AN67" si="1">AN3+1</f>
        <v>502</v>
      </c>
    </row>
    <row r="5" spans="1:73" ht="14.25" customHeight="1">
      <c r="A5" s="49"/>
      <c r="B5" s="49"/>
      <c r="C5" s="568"/>
      <c r="D5" s="569"/>
      <c r="E5" s="569"/>
      <c r="F5" s="569"/>
      <c r="G5" s="569"/>
      <c r="H5" s="569"/>
      <c r="I5" s="569"/>
      <c r="J5" s="569"/>
      <c r="K5" s="220" t="s">
        <v>281</v>
      </c>
      <c r="L5" s="220" t="s">
        <v>281</v>
      </c>
      <c r="M5" s="221" t="s">
        <v>281</v>
      </c>
      <c r="N5" s="221" t="s">
        <v>281</v>
      </c>
      <c r="O5" s="569"/>
      <c r="P5" s="569" t="s">
        <v>32</v>
      </c>
      <c r="Q5" s="569" t="s">
        <v>33</v>
      </c>
      <c r="R5" s="569" t="s">
        <v>34</v>
      </c>
      <c r="S5" s="569" t="s">
        <v>35</v>
      </c>
      <c r="T5" s="569"/>
      <c r="U5" s="569"/>
      <c r="V5" s="570"/>
      <c r="AH5" s="10" t="s">
        <v>213</v>
      </c>
      <c r="AI5" s="10" t="s">
        <v>195</v>
      </c>
      <c r="AJ5" s="10" t="s">
        <v>195</v>
      </c>
      <c r="AK5" s="10" t="s">
        <v>196</v>
      </c>
      <c r="AL5" s="10" t="s">
        <v>199</v>
      </c>
      <c r="AM5" s="10" t="s">
        <v>195</v>
      </c>
      <c r="AN5" s="13">
        <f t="shared" si="1"/>
        <v>503</v>
      </c>
    </row>
    <row r="6" spans="1:73" ht="14.25" customHeight="1">
      <c r="A6" s="49"/>
      <c r="B6" s="49"/>
      <c r="C6" s="568"/>
      <c r="D6" s="569"/>
      <c r="E6" s="569"/>
      <c r="F6" s="569"/>
      <c r="G6" s="569"/>
      <c r="H6" s="569"/>
      <c r="I6" s="569"/>
      <c r="J6" s="569"/>
      <c r="K6" s="222" t="s">
        <v>282</v>
      </c>
      <c r="L6" s="222" t="s">
        <v>283</v>
      </c>
      <c r="M6" s="221" t="s">
        <v>290</v>
      </c>
      <c r="N6" s="221" t="s">
        <v>285</v>
      </c>
      <c r="O6" s="569"/>
      <c r="P6" s="569"/>
      <c r="Q6" s="569"/>
      <c r="R6" s="569"/>
      <c r="S6" s="112" t="s">
        <v>32</v>
      </c>
      <c r="T6" s="112" t="s">
        <v>33</v>
      </c>
      <c r="U6" s="569"/>
      <c r="V6" s="570"/>
      <c r="AH6" s="10" t="s">
        <v>213</v>
      </c>
      <c r="AI6" s="10" t="s">
        <v>195</v>
      </c>
      <c r="AJ6" s="10" t="s">
        <v>195</v>
      </c>
      <c r="AK6" s="10" t="s">
        <v>196</v>
      </c>
      <c r="AL6" s="10" t="s">
        <v>200</v>
      </c>
      <c r="AM6" s="10" t="s">
        <v>195</v>
      </c>
      <c r="AN6" s="13">
        <f t="shared" si="1"/>
        <v>504</v>
      </c>
    </row>
    <row r="7" spans="1:73" ht="14.25" customHeight="1">
      <c r="A7" s="49"/>
      <c r="B7" s="49"/>
      <c r="C7" s="113" t="s">
        <v>36</v>
      </c>
      <c r="D7" s="114" t="s">
        <v>36</v>
      </c>
      <c r="E7" s="114" t="s">
        <v>36</v>
      </c>
      <c r="F7" s="114" t="s">
        <v>36</v>
      </c>
      <c r="G7" s="115" t="s">
        <v>38</v>
      </c>
      <c r="H7" s="114" t="s">
        <v>36</v>
      </c>
      <c r="I7" s="114" t="s">
        <v>36</v>
      </c>
      <c r="J7" s="114" t="s">
        <v>36</v>
      </c>
      <c r="K7" s="114" t="s">
        <v>36</v>
      </c>
      <c r="L7" s="114" t="s">
        <v>36</v>
      </c>
      <c r="M7" s="114" t="s">
        <v>36</v>
      </c>
      <c r="N7" s="114" t="s">
        <v>36</v>
      </c>
      <c r="O7" s="115" t="s">
        <v>37</v>
      </c>
      <c r="P7" s="115" t="s">
        <v>37</v>
      </c>
      <c r="Q7" s="115" t="s">
        <v>38</v>
      </c>
      <c r="R7" s="115" t="s">
        <v>37</v>
      </c>
      <c r="S7" s="115" t="s">
        <v>37</v>
      </c>
      <c r="T7" s="115" t="s">
        <v>38</v>
      </c>
      <c r="U7" s="115" t="s">
        <v>37</v>
      </c>
      <c r="V7" s="116" t="s">
        <v>37</v>
      </c>
      <c r="AH7" s="10" t="s">
        <v>213</v>
      </c>
      <c r="AI7" s="10" t="s">
        <v>195</v>
      </c>
      <c r="AJ7" s="10" t="s">
        <v>195</v>
      </c>
      <c r="AK7" s="10" t="s">
        <v>196</v>
      </c>
      <c r="AL7" s="10" t="s">
        <v>201</v>
      </c>
      <c r="AM7" s="10" t="s">
        <v>195</v>
      </c>
      <c r="AN7" s="13">
        <f t="shared" si="1"/>
        <v>505</v>
      </c>
    </row>
    <row r="8" spans="1:73" ht="14.25" customHeight="1" thickBot="1">
      <c r="A8" s="49"/>
      <c r="B8" s="49"/>
      <c r="C8" s="198" t="s">
        <v>159</v>
      </c>
      <c r="D8" s="199" t="s">
        <v>160</v>
      </c>
      <c r="E8" s="199" t="s">
        <v>161</v>
      </c>
      <c r="F8" s="199" t="s">
        <v>162</v>
      </c>
      <c r="G8" s="200" t="s">
        <v>163</v>
      </c>
      <c r="H8" s="199" t="s">
        <v>164</v>
      </c>
      <c r="I8" s="199" t="s">
        <v>165</v>
      </c>
      <c r="J8" s="199" t="s">
        <v>166</v>
      </c>
      <c r="K8" s="199" t="s">
        <v>167</v>
      </c>
      <c r="L8" s="199" t="s">
        <v>168</v>
      </c>
      <c r="M8" s="199" t="s">
        <v>169</v>
      </c>
      <c r="N8" s="199" t="s">
        <v>170</v>
      </c>
      <c r="O8" s="199" t="s">
        <v>171</v>
      </c>
      <c r="P8" s="199" t="s">
        <v>172</v>
      </c>
      <c r="Q8" s="199" t="s">
        <v>173</v>
      </c>
      <c r="R8" s="199" t="s">
        <v>174</v>
      </c>
      <c r="S8" s="199" t="s">
        <v>286</v>
      </c>
      <c r="T8" s="199" t="s">
        <v>287</v>
      </c>
      <c r="U8" s="199" t="s">
        <v>288</v>
      </c>
      <c r="V8" s="201" t="s">
        <v>289</v>
      </c>
      <c r="AH8" s="10" t="s">
        <v>213</v>
      </c>
      <c r="AI8" s="10" t="s">
        <v>195</v>
      </c>
      <c r="AJ8" s="10" t="s">
        <v>195</v>
      </c>
      <c r="AK8" s="10" t="s">
        <v>196</v>
      </c>
      <c r="AL8" s="10" t="s">
        <v>202</v>
      </c>
      <c r="AM8" s="10" t="s">
        <v>195</v>
      </c>
      <c r="AN8" s="13">
        <f t="shared" si="1"/>
        <v>506</v>
      </c>
    </row>
    <row r="9" spans="1:73" ht="14.25" customHeight="1" thickTop="1" thickBot="1">
      <c r="A9" s="86" t="s">
        <v>72</v>
      </c>
      <c r="B9" s="87">
        <v>1</v>
      </c>
      <c r="C9" s="279">
        <f>'database of transformation'!V24+1</f>
        <v>501</v>
      </c>
      <c r="D9" s="280">
        <f>C9+1</f>
        <v>502</v>
      </c>
      <c r="E9" s="280">
        <f t="shared" ref="E9:V10" si="2">D9+1</f>
        <v>503</v>
      </c>
      <c r="F9" s="280">
        <f t="shared" si="2"/>
        <v>504</v>
      </c>
      <c r="G9" s="280">
        <f t="shared" si="2"/>
        <v>505</v>
      </c>
      <c r="H9" s="280">
        <f t="shared" si="2"/>
        <v>506</v>
      </c>
      <c r="I9" s="280">
        <f t="shared" si="2"/>
        <v>507</v>
      </c>
      <c r="J9" s="280">
        <f t="shared" si="2"/>
        <v>508</v>
      </c>
      <c r="K9" s="280">
        <f t="shared" si="2"/>
        <v>509</v>
      </c>
      <c r="L9" s="280">
        <f t="shared" si="2"/>
        <v>510</v>
      </c>
      <c r="M9" s="280">
        <f t="shared" si="2"/>
        <v>511</v>
      </c>
      <c r="N9" s="280">
        <f t="shared" si="2"/>
        <v>512</v>
      </c>
      <c r="O9" s="280">
        <f t="shared" si="2"/>
        <v>513</v>
      </c>
      <c r="P9" s="280">
        <f t="shared" si="2"/>
        <v>514</v>
      </c>
      <c r="Q9" s="280">
        <f t="shared" si="2"/>
        <v>515</v>
      </c>
      <c r="R9" s="280">
        <f t="shared" si="2"/>
        <v>516</v>
      </c>
      <c r="S9" s="280">
        <f t="shared" si="2"/>
        <v>517</v>
      </c>
      <c r="T9" s="280">
        <f t="shared" si="2"/>
        <v>518</v>
      </c>
      <c r="U9" s="280">
        <f t="shared" si="2"/>
        <v>519</v>
      </c>
      <c r="V9" s="281">
        <f t="shared" si="2"/>
        <v>520</v>
      </c>
      <c r="Y9" s="10"/>
      <c r="Z9" s="10"/>
      <c r="AA9" s="10"/>
      <c r="AH9" s="10" t="s">
        <v>213</v>
      </c>
      <c r="AI9" s="10" t="s">
        <v>195</v>
      </c>
      <c r="AJ9" s="10" t="s">
        <v>195</v>
      </c>
      <c r="AK9" s="10" t="s">
        <v>196</v>
      </c>
      <c r="AL9" s="10" t="s">
        <v>203</v>
      </c>
      <c r="AM9" s="10" t="s">
        <v>195</v>
      </c>
      <c r="AN9" s="13">
        <f t="shared" si="1"/>
        <v>507</v>
      </c>
    </row>
    <row r="10" spans="1:73" ht="14.25" customHeight="1">
      <c r="A10" s="88" t="s">
        <v>42</v>
      </c>
      <c r="B10" s="81">
        <v>2</v>
      </c>
      <c r="C10" s="267">
        <f>V9+1</f>
        <v>521</v>
      </c>
      <c r="D10" s="268">
        <f>C10+1</f>
        <v>522</v>
      </c>
      <c r="E10" s="268">
        <f t="shared" si="2"/>
        <v>523</v>
      </c>
      <c r="F10" s="268">
        <f t="shared" si="2"/>
        <v>524</v>
      </c>
      <c r="G10" s="268">
        <f t="shared" si="2"/>
        <v>525</v>
      </c>
      <c r="H10" s="268">
        <f t="shared" si="2"/>
        <v>526</v>
      </c>
      <c r="I10" s="268">
        <f t="shared" si="2"/>
        <v>527</v>
      </c>
      <c r="J10" s="268">
        <f t="shared" si="2"/>
        <v>528</v>
      </c>
      <c r="K10" s="268">
        <f t="shared" si="2"/>
        <v>529</v>
      </c>
      <c r="L10" s="268">
        <f t="shared" si="2"/>
        <v>530</v>
      </c>
      <c r="M10" s="268">
        <f t="shared" si="2"/>
        <v>531</v>
      </c>
      <c r="N10" s="268">
        <f t="shared" si="2"/>
        <v>532</v>
      </c>
      <c r="O10" s="268">
        <f t="shared" si="2"/>
        <v>533</v>
      </c>
      <c r="P10" s="268">
        <f t="shared" si="2"/>
        <v>534</v>
      </c>
      <c r="Q10" s="268">
        <f t="shared" si="2"/>
        <v>535</v>
      </c>
      <c r="R10" s="268">
        <f t="shared" si="2"/>
        <v>536</v>
      </c>
      <c r="S10" s="268">
        <f t="shared" si="2"/>
        <v>537</v>
      </c>
      <c r="T10" s="268">
        <f t="shared" si="2"/>
        <v>538</v>
      </c>
      <c r="U10" s="268">
        <f t="shared" si="2"/>
        <v>539</v>
      </c>
      <c r="V10" s="269">
        <f t="shared" si="2"/>
        <v>540</v>
      </c>
      <c r="Y10" s="10"/>
      <c r="Z10" s="10"/>
      <c r="AA10" s="10"/>
      <c r="AH10" s="10" t="s">
        <v>213</v>
      </c>
      <c r="AI10" s="10" t="s">
        <v>195</v>
      </c>
      <c r="AJ10" s="10" t="s">
        <v>195</v>
      </c>
      <c r="AK10" s="10" t="s">
        <v>196</v>
      </c>
      <c r="AL10" s="10" t="s">
        <v>204</v>
      </c>
      <c r="AM10" s="10" t="s">
        <v>195</v>
      </c>
      <c r="AN10" s="13">
        <f t="shared" si="1"/>
        <v>508</v>
      </c>
    </row>
    <row r="11" spans="1:73" ht="14.25" customHeight="1">
      <c r="A11" s="56" t="s">
        <v>113</v>
      </c>
      <c r="B11" s="82">
        <v>3</v>
      </c>
      <c r="C11" s="258">
        <f t="shared" ref="C11:C29" si="3">V10+1</f>
        <v>541</v>
      </c>
      <c r="D11" s="250">
        <f t="shared" ref="D11:V11" si="4">C11+1</f>
        <v>542</v>
      </c>
      <c r="E11" s="250">
        <f t="shared" si="4"/>
        <v>543</v>
      </c>
      <c r="F11" s="250">
        <f t="shared" si="4"/>
        <v>544</v>
      </c>
      <c r="G11" s="250">
        <f t="shared" si="4"/>
        <v>545</v>
      </c>
      <c r="H11" s="250">
        <f t="shared" si="4"/>
        <v>546</v>
      </c>
      <c r="I11" s="250">
        <f t="shared" si="4"/>
        <v>547</v>
      </c>
      <c r="J11" s="250">
        <f t="shared" si="4"/>
        <v>548</v>
      </c>
      <c r="K11" s="250">
        <f t="shared" si="4"/>
        <v>549</v>
      </c>
      <c r="L11" s="250">
        <f t="shared" si="4"/>
        <v>550</v>
      </c>
      <c r="M11" s="250">
        <f t="shared" si="4"/>
        <v>551</v>
      </c>
      <c r="N11" s="250">
        <f t="shared" si="4"/>
        <v>552</v>
      </c>
      <c r="O11" s="250">
        <f t="shared" si="4"/>
        <v>553</v>
      </c>
      <c r="P11" s="270">
        <f t="shared" si="4"/>
        <v>554</v>
      </c>
      <c r="Q11" s="250">
        <f t="shared" si="4"/>
        <v>555</v>
      </c>
      <c r="R11" s="250">
        <f t="shared" si="4"/>
        <v>556</v>
      </c>
      <c r="S11" s="270">
        <f t="shared" si="4"/>
        <v>557</v>
      </c>
      <c r="T11" s="250">
        <f t="shared" si="4"/>
        <v>558</v>
      </c>
      <c r="U11" s="270">
        <f t="shared" si="4"/>
        <v>559</v>
      </c>
      <c r="V11" s="271">
        <f t="shared" si="4"/>
        <v>560</v>
      </c>
      <c r="Y11" s="10"/>
      <c r="Z11" s="10"/>
      <c r="AA11" s="10"/>
      <c r="AH11" s="10" t="s">
        <v>213</v>
      </c>
      <c r="AI11" s="10" t="s">
        <v>195</v>
      </c>
      <c r="AJ11" s="10" t="s">
        <v>195</v>
      </c>
      <c r="AN11" s="13">
        <f t="shared" si="1"/>
        <v>509</v>
      </c>
    </row>
    <row r="12" spans="1:73" ht="14.25" customHeight="1">
      <c r="A12" s="56" t="s">
        <v>115</v>
      </c>
      <c r="B12" s="82">
        <v>4</v>
      </c>
      <c r="C12" s="258">
        <f t="shared" si="3"/>
        <v>561</v>
      </c>
      <c r="D12" s="250">
        <f t="shared" ref="D12:V12" si="5">C12+1</f>
        <v>562</v>
      </c>
      <c r="E12" s="250">
        <f t="shared" si="5"/>
        <v>563</v>
      </c>
      <c r="F12" s="250">
        <f t="shared" si="5"/>
        <v>564</v>
      </c>
      <c r="G12" s="250">
        <f t="shared" si="5"/>
        <v>565</v>
      </c>
      <c r="H12" s="250">
        <f t="shared" si="5"/>
        <v>566</v>
      </c>
      <c r="I12" s="250">
        <f t="shared" si="5"/>
        <v>567</v>
      </c>
      <c r="J12" s="250">
        <f t="shared" si="5"/>
        <v>568</v>
      </c>
      <c r="K12" s="250">
        <f t="shared" si="5"/>
        <v>569</v>
      </c>
      <c r="L12" s="250">
        <f t="shared" si="5"/>
        <v>570</v>
      </c>
      <c r="M12" s="250">
        <f t="shared" si="5"/>
        <v>571</v>
      </c>
      <c r="N12" s="250">
        <f t="shared" si="5"/>
        <v>572</v>
      </c>
      <c r="O12" s="250">
        <f t="shared" si="5"/>
        <v>573</v>
      </c>
      <c r="P12" s="270">
        <f t="shared" si="5"/>
        <v>574</v>
      </c>
      <c r="Q12" s="250">
        <f t="shared" si="5"/>
        <v>575</v>
      </c>
      <c r="R12" s="250">
        <f t="shared" si="5"/>
        <v>576</v>
      </c>
      <c r="S12" s="270">
        <f t="shared" si="5"/>
        <v>577</v>
      </c>
      <c r="T12" s="250">
        <f t="shared" si="5"/>
        <v>578</v>
      </c>
      <c r="U12" s="270">
        <f t="shared" si="5"/>
        <v>579</v>
      </c>
      <c r="V12" s="271">
        <f t="shared" si="5"/>
        <v>580</v>
      </c>
      <c r="Y12" s="10"/>
      <c r="Z12" s="10"/>
      <c r="AA12" s="10"/>
      <c r="AH12" s="10" t="s">
        <v>213</v>
      </c>
      <c r="AI12" s="10" t="s">
        <v>195</v>
      </c>
      <c r="AJ12" s="10" t="s">
        <v>195</v>
      </c>
      <c r="AN12" s="13">
        <f t="shared" si="1"/>
        <v>510</v>
      </c>
    </row>
    <row r="13" spans="1:73" ht="14.25" customHeight="1">
      <c r="A13" s="56" t="s">
        <v>117</v>
      </c>
      <c r="B13" s="82">
        <v>5</v>
      </c>
      <c r="C13" s="258">
        <f t="shared" si="3"/>
        <v>581</v>
      </c>
      <c r="D13" s="250">
        <f t="shared" ref="D13:V13" si="6">C13+1</f>
        <v>582</v>
      </c>
      <c r="E13" s="250">
        <f t="shared" si="6"/>
        <v>583</v>
      </c>
      <c r="F13" s="250">
        <f t="shared" si="6"/>
        <v>584</v>
      </c>
      <c r="G13" s="250">
        <f t="shared" si="6"/>
        <v>585</v>
      </c>
      <c r="H13" s="250">
        <f t="shared" si="6"/>
        <v>586</v>
      </c>
      <c r="I13" s="250">
        <f t="shared" si="6"/>
        <v>587</v>
      </c>
      <c r="J13" s="250">
        <f t="shared" si="6"/>
        <v>588</v>
      </c>
      <c r="K13" s="250">
        <f t="shared" si="6"/>
        <v>589</v>
      </c>
      <c r="L13" s="250">
        <f t="shared" si="6"/>
        <v>590</v>
      </c>
      <c r="M13" s="250">
        <f t="shared" si="6"/>
        <v>591</v>
      </c>
      <c r="N13" s="250">
        <f t="shared" si="6"/>
        <v>592</v>
      </c>
      <c r="O13" s="250">
        <f t="shared" si="6"/>
        <v>593</v>
      </c>
      <c r="P13" s="270">
        <f t="shared" si="6"/>
        <v>594</v>
      </c>
      <c r="Q13" s="250">
        <f t="shared" si="6"/>
        <v>595</v>
      </c>
      <c r="R13" s="250">
        <f t="shared" si="6"/>
        <v>596</v>
      </c>
      <c r="S13" s="270">
        <f t="shared" si="6"/>
        <v>597</v>
      </c>
      <c r="T13" s="250">
        <f t="shared" si="6"/>
        <v>598</v>
      </c>
      <c r="U13" s="270">
        <f t="shared" si="6"/>
        <v>599</v>
      </c>
      <c r="V13" s="271">
        <f t="shared" si="6"/>
        <v>600</v>
      </c>
      <c r="Y13" s="10"/>
      <c r="Z13" s="10"/>
      <c r="AA13" s="10"/>
      <c r="AH13" s="10" t="s">
        <v>213</v>
      </c>
      <c r="AI13" s="10" t="s">
        <v>195</v>
      </c>
      <c r="AJ13" s="10" t="s">
        <v>195</v>
      </c>
      <c r="AN13" s="13">
        <f t="shared" si="1"/>
        <v>511</v>
      </c>
    </row>
    <row r="14" spans="1:73" ht="14.25" customHeight="1">
      <c r="A14" s="56" t="s">
        <v>118</v>
      </c>
      <c r="B14" s="82">
        <v>6</v>
      </c>
      <c r="C14" s="258">
        <f t="shared" si="3"/>
        <v>601</v>
      </c>
      <c r="D14" s="250">
        <f t="shared" ref="D14:V14" si="7">C14+1</f>
        <v>602</v>
      </c>
      <c r="E14" s="250">
        <f t="shared" si="7"/>
        <v>603</v>
      </c>
      <c r="F14" s="250">
        <f t="shared" si="7"/>
        <v>604</v>
      </c>
      <c r="G14" s="250">
        <f t="shared" si="7"/>
        <v>605</v>
      </c>
      <c r="H14" s="250">
        <f t="shared" si="7"/>
        <v>606</v>
      </c>
      <c r="I14" s="250">
        <f t="shared" si="7"/>
        <v>607</v>
      </c>
      <c r="J14" s="250">
        <f t="shared" si="7"/>
        <v>608</v>
      </c>
      <c r="K14" s="250">
        <f t="shared" si="7"/>
        <v>609</v>
      </c>
      <c r="L14" s="250">
        <f t="shared" si="7"/>
        <v>610</v>
      </c>
      <c r="M14" s="250">
        <f t="shared" si="7"/>
        <v>611</v>
      </c>
      <c r="N14" s="250">
        <f t="shared" si="7"/>
        <v>612</v>
      </c>
      <c r="O14" s="250">
        <f t="shared" si="7"/>
        <v>613</v>
      </c>
      <c r="P14" s="270">
        <f t="shared" si="7"/>
        <v>614</v>
      </c>
      <c r="Q14" s="250">
        <f t="shared" si="7"/>
        <v>615</v>
      </c>
      <c r="R14" s="250">
        <f t="shared" si="7"/>
        <v>616</v>
      </c>
      <c r="S14" s="270">
        <f t="shared" si="7"/>
        <v>617</v>
      </c>
      <c r="T14" s="250">
        <f t="shared" si="7"/>
        <v>618</v>
      </c>
      <c r="U14" s="270">
        <f t="shared" si="7"/>
        <v>619</v>
      </c>
      <c r="V14" s="271">
        <f t="shared" si="7"/>
        <v>620</v>
      </c>
      <c r="Y14" s="10"/>
      <c r="Z14" s="10"/>
      <c r="AA14" s="10"/>
      <c r="AH14" s="10" t="s">
        <v>213</v>
      </c>
      <c r="AI14" s="10" t="s">
        <v>195</v>
      </c>
      <c r="AJ14" s="10" t="s">
        <v>195</v>
      </c>
      <c r="AN14" s="13">
        <f t="shared" si="1"/>
        <v>512</v>
      </c>
    </row>
    <row r="15" spans="1:73" ht="14.25" customHeight="1">
      <c r="A15" s="56" t="s">
        <v>43</v>
      </c>
      <c r="B15" s="82">
        <v>7</v>
      </c>
      <c r="C15" s="258">
        <f t="shared" si="3"/>
        <v>621</v>
      </c>
      <c r="D15" s="250">
        <f t="shared" ref="D15:V15" si="8">C15+1</f>
        <v>622</v>
      </c>
      <c r="E15" s="250">
        <f t="shared" si="8"/>
        <v>623</v>
      </c>
      <c r="F15" s="250">
        <f t="shared" si="8"/>
        <v>624</v>
      </c>
      <c r="G15" s="250">
        <f t="shared" si="8"/>
        <v>625</v>
      </c>
      <c r="H15" s="250">
        <f t="shared" si="8"/>
        <v>626</v>
      </c>
      <c r="I15" s="250">
        <f t="shared" si="8"/>
        <v>627</v>
      </c>
      <c r="J15" s="250">
        <f t="shared" si="8"/>
        <v>628</v>
      </c>
      <c r="K15" s="250">
        <f t="shared" si="8"/>
        <v>629</v>
      </c>
      <c r="L15" s="250">
        <f t="shared" si="8"/>
        <v>630</v>
      </c>
      <c r="M15" s="250">
        <f t="shared" si="8"/>
        <v>631</v>
      </c>
      <c r="N15" s="250">
        <f t="shared" si="8"/>
        <v>632</v>
      </c>
      <c r="O15" s="250">
        <f t="shared" si="8"/>
        <v>633</v>
      </c>
      <c r="P15" s="270">
        <f t="shared" si="8"/>
        <v>634</v>
      </c>
      <c r="Q15" s="250">
        <f t="shared" si="8"/>
        <v>635</v>
      </c>
      <c r="R15" s="250">
        <f t="shared" si="8"/>
        <v>636</v>
      </c>
      <c r="S15" s="270">
        <f t="shared" si="8"/>
        <v>637</v>
      </c>
      <c r="T15" s="250">
        <f t="shared" si="8"/>
        <v>638</v>
      </c>
      <c r="U15" s="270">
        <f t="shared" si="8"/>
        <v>639</v>
      </c>
      <c r="V15" s="271">
        <f t="shared" si="8"/>
        <v>640</v>
      </c>
      <c r="Y15" s="10"/>
      <c r="Z15" s="10"/>
      <c r="AA15" s="10"/>
      <c r="AH15" s="10" t="s">
        <v>213</v>
      </c>
      <c r="AI15" s="10" t="s">
        <v>195</v>
      </c>
      <c r="AJ15" s="10" t="s">
        <v>195</v>
      </c>
      <c r="AK15" s="10" t="s">
        <v>196</v>
      </c>
      <c r="AL15" s="10" t="s">
        <v>205</v>
      </c>
      <c r="AM15" s="10" t="s">
        <v>195</v>
      </c>
      <c r="AN15" s="13">
        <f t="shared" si="1"/>
        <v>513</v>
      </c>
    </row>
    <row r="16" spans="1:73" ht="14.25" customHeight="1">
      <c r="A16" s="56" t="s">
        <v>120</v>
      </c>
      <c r="B16" s="82">
        <v>8</v>
      </c>
      <c r="C16" s="258">
        <f t="shared" si="3"/>
        <v>641</v>
      </c>
      <c r="D16" s="250">
        <f t="shared" ref="D16:V16" si="9">C16+1</f>
        <v>642</v>
      </c>
      <c r="E16" s="250">
        <f t="shared" si="9"/>
        <v>643</v>
      </c>
      <c r="F16" s="250">
        <f t="shared" si="9"/>
        <v>644</v>
      </c>
      <c r="G16" s="250">
        <f t="shared" si="9"/>
        <v>645</v>
      </c>
      <c r="H16" s="250">
        <f t="shared" si="9"/>
        <v>646</v>
      </c>
      <c r="I16" s="250">
        <f t="shared" si="9"/>
        <v>647</v>
      </c>
      <c r="J16" s="250">
        <f t="shared" si="9"/>
        <v>648</v>
      </c>
      <c r="K16" s="250">
        <f t="shared" si="9"/>
        <v>649</v>
      </c>
      <c r="L16" s="250">
        <f t="shared" si="9"/>
        <v>650</v>
      </c>
      <c r="M16" s="250">
        <f t="shared" si="9"/>
        <v>651</v>
      </c>
      <c r="N16" s="250">
        <f t="shared" si="9"/>
        <v>652</v>
      </c>
      <c r="O16" s="250">
        <f t="shared" si="9"/>
        <v>653</v>
      </c>
      <c r="P16" s="270">
        <f t="shared" si="9"/>
        <v>654</v>
      </c>
      <c r="Q16" s="250">
        <f t="shared" si="9"/>
        <v>655</v>
      </c>
      <c r="R16" s="250">
        <f t="shared" si="9"/>
        <v>656</v>
      </c>
      <c r="S16" s="270">
        <f t="shared" si="9"/>
        <v>657</v>
      </c>
      <c r="T16" s="250">
        <f t="shared" si="9"/>
        <v>658</v>
      </c>
      <c r="U16" s="270">
        <f t="shared" si="9"/>
        <v>659</v>
      </c>
      <c r="V16" s="271">
        <f t="shared" si="9"/>
        <v>660</v>
      </c>
      <c r="Y16" s="10"/>
      <c r="Z16" s="10"/>
      <c r="AA16" s="10"/>
      <c r="AH16" s="10" t="s">
        <v>213</v>
      </c>
      <c r="AI16" s="10" t="s">
        <v>195</v>
      </c>
      <c r="AJ16" s="10" t="s">
        <v>195</v>
      </c>
      <c r="AK16" s="10" t="s">
        <v>196</v>
      </c>
      <c r="AL16" s="10" t="s">
        <v>206</v>
      </c>
      <c r="AM16" s="10" t="s">
        <v>207</v>
      </c>
      <c r="AN16" s="13">
        <f t="shared" si="1"/>
        <v>514</v>
      </c>
    </row>
    <row r="17" spans="1:40" ht="14.25" customHeight="1">
      <c r="A17" s="56" t="s">
        <v>121</v>
      </c>
      <c r="B17" s="82">
        <v>9</v>
      </c>
      <c r="C17" s="258">
        <f t="shared" si="3"/>
        <v>661</v>
      </c>
      <c r="D17" s="250">
        <f t="shared" ref="D17:V17" si="10">C17+1</f>
        <v>662</v>
      </c>
      <c r="E17" s="250">
        <f t="shared" si="10"/>
        <v>663</v>
      </c>
      <c r="F17" s="250">
        <f t="shared" si="10"/>
        <v>664</v>
      </c>
      <c r="G17" s="250">
        <f t="shared" si="10"/>
        <v>665</v>
      </c>
      <c r="H17" s="250">
        <f t="shared" si="10"/>
        <v>666</v>
      </c>
      <c r="I17" s="250">
        <f t="shared" si="10"/>
        <v>667</v>
      </c>
      <c r="J17" s="250">
        <f t="shared" si="10"/>
        <v>668</v>
      </c>
      <c r="K17" s="250">
        <f t="shared" si="10"/>
        <v>669</v>
      </c>
      <c r="L17" s="250">
        <f t="shared" si="10"/>
        <v>670</v>
      </c>
      <c r="M17" s="250">
        <f t="shared" si="10"/>
        <v>671</v>
      </c>
      <c r="N17" s="250">
        <f t="shared" si="10"/>
        <v>672</v>
      </c>
      <c r="O17" s="250">
        <f t="shared" si="10"/>
        <v>673</v>
      </c>
      <c r="P17" s="270">
        <f t="shared" si="10"/>
        <v>674</v>
      </c>
      <c r="Q17" s="250">
        <f t="shared" si="10"/>
        <v>675</v>
      </c>
      <c r="R17" s="250">
        <f t="shared" si="10"/>
        <v>676</v>
      </c>
      <c r="S17" s="270">
        <f t="shared" si="10"/>
        <v>677</v>
      </c>
      <c r="T17" s="250">
        <f t="shared" si="10"/>
        <v>678</v>
      </c>
      <c r="U17" s="270">
        <f t="shared" si="10"/>
        <v>679</v>
      </c>
      <c r="V17" s="271">
        <f t="shared" si="10"/>
        <v>680</v>
      </c>
      <c r="Y17" s="10"/>
      <c r="Z17" s="10"/>
      <c r="AA17" s="10"/>
      <c r="AH17" s="10" t="s">
        <v>213</v>
      </c>
      <c r="AI17" s="10" t="s">
        <v>195</v>
      </c>
      <c r="AJ17" s="10" t="s">
        <v>195</v>
      </c>
      <c r="AK17" s="10" t="s">
        <v>196</v>
      </c>
      <c r="AL17" s="10" t="s">
        <v>206</v>
      </c>
      <c r="AM17" s="10" t="s">
        <v>208</v>
      </c>
      <c r="AN17" s="13">
        <f t="shared" si="1"/>
        <v>515</v>
      </c>
    </row>
    <row r="18" spans="1:40" ht="14.25" customHeight="1">
      <c r="A18" s="56" t="s">
        <v>123</v>
      </c>
      <c r="B18" s="82">
        <v>10</v>
      </c>
      <c r="C18" s="258">
        <f t="shared" si="3"/>
        <v>681</v>
      </c>
      <c r="D18" s="250">
        <f t="shared" ref="D18:V18" si="11">C18+1</f>
        <v>682</v>
      </c>
      <c r="E18" s="250">
        <f t="shared" si="11"/>
        <v>683</v>
      </c>
      <c r="F18" s="250">
        <f t="shared" si="11"/>
        <v>684</v>
      </c>
      <c r="G18" s="250">
        <f t="shared" si="11"/>
        <v>685</v>
      </c>
      <c r="H18" s="250">
        <f t="shared" si="11"/>
        <v>686</v>
      </c>
      <c r="I18" s="250">
        <f t="shared" si="11"/>
        <v>687</v>
      </c>
      <c r="J18" s="250">
        <f t="shared" si="11"/>
        <v>688</v>
      </c>
      <c r="K18" s="250">
        <f t="shared" si="11"/>
        <v>689</v>
      </c>
      <c r="L18" s="250">
        <f t="shared" si="11"/>
        <v>690</v>
      </c>
      <c r="M18" s="250">
        <f t="shared" si="11"/>
        <v>691</v>
      </c>
      <c r="N18" s="250">
        <f t="shared" si="11"/>
        <v>692</v>
      </c>
      <c r="O18" s="250">
        <f t="shared" si="11"/>
        <v>693</v>
      </c>
      <c r="P18" s="270">
        <f t="shared" si="11"/>
        <v>694</v>
      </c>
      <c r="Q18" s="250">
        <f t="shared" si="11"/>
        <v>695</v>
      </c>
      <c r="R18" s="250">
        <f t="shared" si="11"/>
        <v>696</v>
      </c>
      <c r="S18" s="270">
        <f t="shared" si="11"/>
        <v>697</v>
      </c>
      <c r="T18" s="250">
        <f t="shared" si="11"/>
        <v>698</v>
      </c>
      <c r="U18" s="270">
        <f t="shared" si="11"/>
        <v>699</v>
      </c>
      <c r="V18" s="271">
        <f t="shared" si="11"/>
        <v>700</v>
      </c>
      <c r="Y18" s="10"/>
      <c r="Z18" s="10"/>
      <c r="AA18" s="10"/>
      <c r="AH18" s="10" t="s">
        <v>213</v>
      </c>
      <c r="AI18" s="10" t="s">
        <v>195</v>
      </c>
      <c r="AJ18" s="10" t="s">
        <v>195</v>
      </c>
      <c r="AK18" s="10" t="s">
        <v>196</v>
      </c>
      <c r="AL18" s="10" t="s">
        <v>209</v>
      </c>
      <c r="AM18" s="10" t="s">
        <v>207</v>
      </c>
      <c r="AN18" s="13">
        <f t="shared" si="1"/>
        <v>516</v>
      </c>
    </row>
    <row r="19" spans="1:40" ht="14.25" customHeight="1">
      <c r="A19" s="77" t="s">
        <v>125</v>
      </c>
      <c r="B19" s="83">
        <v>11</v>
      </c>
      <c r="C19" s="259">
        <f t="shared" si="3"/>
        <v>701</v>
      </c>
      <c r="D19" s="253">
        <f t="shared" ref="D19:V19" si="12">C19+1</f>
        <v>702</v>
      </c>
      <c r="E19" s="253">
        <f t="shared" si="12"/>
        <v>703</v>
      </c>
      <c r="F19" s="253">
        <f t="shared" si="12"/>
        <v>704</v>
      </c>
      <c r="G19" s="253">
        <f t="shared" si="12"/>
        <v>705</v>
      </c>
      <c r="H19" s="253">
        <f t="shared" si="12"/>
        <v>706</v>
      </c>
      <c r="I19" s="253">
        <f t="shared" si="12"/>
        <v>707</v>
      </c>
      <c r="J19" s="253">
        <f t="shared" si="12"/>
        <v>708</v>
      </c>
      <c r="K19" s="253">
        <f t="shared" si="12"/>
        <v>709</v>
      </c>
      <c r="L19" s="253">
        <f t="shared" si="12"/>
        <v>710</v>
      </c>
      <c r="M19" s="253">
        <f t="shared" si="12"/>
        <v>711</v>
      </c>
      <c r="N19" s="253">
        <f t="shared" si="12"/>
        <v>712</v>
      </c>
      <c r="O19" s="253">
        <f t="shared" si="12"/>
        <v>713</v>
      </c>
      <c r="P19" s="272">
        <f t="shared" si="12"/>
        <v>714</v>
      </c>
      <c r="Q19" s="253">
        <f t="shared" si="12"/>
        <v>715</v>
      </c>
      <c r="R19" s="253">
        <f t="shared" si="12"/>
        <v>716</v>
      </c>
      <c r="S19" s="272">
        <f t="shared" si="12"/>
        <v>717</v>
      </c>
      <c r="T19" s="253">
        <f t="shared" si="12"/>
        <v>718</v>
      </c>
      <c r="U19" s="272">
        <f t="shared" si="12"/>
        <v>719</v>
      </c>
      <c r="V19" s="273">
        <f t="shared" si="12"/>
        <v>720</v>
      </c>
      <c r="Y19" s="10"/>
      <c r="Z19" s="10"/>
      <c r="AA19" s="10"/>
      <c r="AH19" s="10" t="s">
        <v>213</v>
      </c>
      <c r="AI19" s="10" t="s">
        <v>195</v>
      </c>
      <c r="AJ19" s="10" t="s">
        <v>195</v>
      </c>
      <c r="AK19" s="10" t="s">
        <v>196</v>
      </c>
      <c r="AL19" s="10" t="s">
        <v>209</v>
      </c>
      <c r="AM19" s="10" t="s">
        <v>210</v>
      </c>
      <c r="AN19" s="13">
        <f t="shared" si="1"/>
        <v>517</v>
      </c>
    </row>
    <row r="20" spans="1:40" ht="14.25" customHeight="1">
      <c r="A20" s="77" t="s">
        <v>126</v>
      </c>
      <c r="B20" s="83">
        <v>12</v>
      </c>
      <c r="C20" s="259">
        <f t="shared" si="3"/>
        <v>721</v>
      </c>
      <c r="D20" s="253">
        <f t="shared" ref="D20:V20" si="13">C20+1</f>
        <v>722</v>
      </c>
      <c r="E20" s="253">
        <f t="shared" si="13"/>
        <v>723</v>
      </c>
      <c r="F20" s="253">
        <f t="shared" si="13"/>
        <v>724</v>
      </c>
      <c r="G20" s="253">
        <f t="shared" si="13"/>
        <v>725</v>
      </c>
      <c r="H20" s="253">
        <f t="shared" si="13"/>
        <v>726</v>
      </c>
      <c r="I20" s="253">
        <f t="shared" si="13"/>
        <v>727</v>
      </c>
      <c r="J20" s="253">
        <f t="shared" si="13"/>
        <v>728</v>
      </c>
      <c r="K20" s="253">
        <f t="shared" si="13"/>
        <v>729</v>
      </c>
      <c r="L20" s="253">
        <f t="shared" si="13"/>
        <v>730</v>
      </c>
      <c r="M20" s="253">
        <f t="shared" si="13"/>
        <v>731</v>
      </c>
      <c r="N20" s="253">
        <f t="shared" si="13"/>
        <v>732</v>
      </c>
      <c r="O20" s="253">
        <f t="shared" si="13"/>
        <v>733</v>
      </c>
      <c r="P20" s="272">
        <f t="shared" si="13"/>
        <v>734</v>
      </c>
      <c r="Q20" s="253">
        <f t="shared" si="13"/>
        <v>735</v>
      </c>
      <c r="R20" s="253">
        <f t="shared" si="13"/>
        <v>736</v>
      </c>
      <c r="S20" s="272">
        <f t="shared" si="13"/>
        <v>737</v>
      </c>
      <c r="T20" s="253">
        <f t="shared" si="13"/>
        <v>738</v>
      </c>
      <c r="U20" s="272">
        <f t="shared" si="13"/>
        <v>739</v>
      </c>
      <c r="V20" s="273">
        <f t="shared" si="13"/>
        <v>740</v>
      </c>
      <c r="Y20" s="10"/>
      <c r="Z20" s="10"/>
      <c r="AA20" s="10"/>
      <c r="AH20" s="10" t="s">
        <v>213</v>
      </c>
      <c r="AI20" s="10" t="s">
        <v>195</v>
      </c>
      <c r="AJ20" s="10" t="s">
        <v>195</v>
      </c>
      <c r="AK20" s="10" t="s">
        <v>196</v>
      </c>
      <c r="AL20" s="10" t="s">
        <v>209</v>
      </c>
      <c r="AM20" s="10" t="s">
        <v>208</v>
      </c>
      <c r="AN20" s="13">
        <f t="shared" si="1"/>
        <v>518</v>
      </c>
    </row>
    <row r="21" spans="1:40" ht="14.25" customHeight="1">
      <c r="A21" s="77" t="s">
        <v>128</v>
      </c>
      <c r="B21" s="83">
        <v>13</v>
      </c>
      <c r="C21" s="259">
        <f t="shared" si="3"/>
        <v>741</v>
      </c>
      <c r="D21" s="253">
        <f t="shared" ref="D21:V21" si="14">C21+1</f>
        <v>742</v>
      </c>
      <c r="E21" s="253">
        <f t="shared" si="14"/>
        <v>743</v>
      </c>
      <c r="F21" s="253">
        <f t="shared" si="14"/>
        <v>744</v>
      </c>
      <c r="G21" s="253">
        <f t="shared" si="14"/>
        <v>745</v>
      </c>
      <c r="H21" s="253">
        <f t="shared" si="14"/>
        <v>746</v>
      </c>
      <c r="I21" s="253">
        <f t="shared" si="14"/>
        <v>747</v>
      </c>
      <c r="J21" s="253">
        <f t="shared" si="14"/>
        <v>748</v>
      </c>
      <c r="K21" s="253">
        <f t="shared" si="14"/>
        <v>749</v>
      </c>
      <c r="L21" s="253">
        <f t="shared" si="14"/>
        <v>750</v>
      </c>
      <c r="M21" s="253">
        <f t="shared" si="14"/>
        <v>751</v>
      </c>
      <c r="N21" s="253">
        <f t="shared" si="14"/>
        <v>752</v>
      </c>
      <c r="O21" s="253">
        <f t="shared" si="14"/>
        <v>753</v>
      </c>
      <c r="P21" s="272">
        <f t="shared" si="14"/>
        <v>754</v>
      </c>
      <c r="Q21" s="253">
        <f t="shared" si="14"/>
        <v>755</v>
      </c>
      <c r="R21" s="253">
        <f t="shared" si="14"/>
        <v>756</v>
      </c>
      <c r="S21" s="272">
        <f t="shared" si="14"/>
        <v>757</v>
      </c>
      <c r="T21" s="253">
        <f t="shared" si="14"/>
        <v>758</v>
      </c>
      <c r="U21" s="272">
        <f t="shared" si="14"/>
        <v>759</v>
      </c>
      <c r="V21" s="273">
        <f t="shared" si="14"/>
        <v>760</v>
      </c>
      <c r="Y21" s="10"/>
      <c r="Z21" s="10"/>
      <c r="AA21" s="10"/>
      <c r="AH21" s="10" t="s">
        <v>213</v>
      </c>
      <c r="AI21" s="10" t="s">
        <v>195</v>
      </c>
      <c r="AJ21" s="10" t="s">
        <v>195</v>
      </c>
      <c r="AK21" s="10" t="s">
        <v>196</v>
      </c>
      <c r="AL21" s="10" t="s">
        <v>211</v>
      </c>
      <c r="AM21" s="10" t="s">
        <v>195</v>
      </c>
      <c r="AN21" s="13">
        <f t="shared" si="1"/>
        <v>519</v>
      </c>
    </row>
    <row r="22" spans="1:40" ht="14.25" customHeight="1">
      <c r="A22" s="77" t="s">
        <v>130</v>
      </c>
      <c r="B22" s="83">
        <v>14</v>
      </c>
      <c r="C22" s="259">
        <f t="shared" si="3"/>
        <v>761</v>
      </c>
      <c r="D22" s="253">
        <f t="shared" ref="D22:V22" si="15">C22+1</f>
        <v>762</v>
      </c>
      <c r="E22" s="253">
        <f t="shared" si="15"/>
        <v>763</v>
      </c>
      <c r="F22" s="253">
        <f t="shared" si="15"/>
        <v>764</v>
      </c>
      <c r="G22" s="253">
        <f t="shared" si="15"/>
        <v>765</v>
      </c>
      <c r="H22" s="253">
        <f t="shared" si="15"/>
        <v>766</v>
      </c>
      <c r="I22" s="253">
        <f t="shared" si="15"/>
        <v>767</v>
      </c>
      <c r="J22" s="253">
        <f t="shared" si="15"/>
        <v>768</v>
      </c>
      <c r="K22" s="253">
        <f t="shared" si="15"/>
        <v>769</v>
      </c>
      <c r="L22" s="253">
        <f t="shared" si="15"/>
        <v>770</v>
      </c>
      <c r="M22" s="253">
        <f t="shared" si="15"/>
        <v>771</v>
      </c>
      <c r="N22" s="253">
        <f t="shared" si="15"/>
        <v>772</v>
      </c>
      <c r="O22" s="253">
        <f t="shared" si="15"/>
        <v>773</v>
      </c>
      <c r="P22" s="272">
        <f t="shared" si="15"/>
        <v>774</v>
      </c>
      <c r="Q22" s="253">
        <f t="shared" si="15"/>
        <v>775</v>
      </c>
      <c r="R22" s="253">
        <f t="shared" si="15"/>
        <v>776</v>
      </c>
      <c r="S22" s="272">
        <f t="shared" si="15"/>
        <v>777</v>
      </c>
      <c r="T22" s="253">
        <f t="shared" si="15"/>
        <v>778</v>
      </c>
      <c r="U22" s="272">
        <f t="shared" si="15"/>
        <v>779</v>
      </c>
      <c r="V22" s="273">
        <f t="shared" si="15"/>
        <v>780</v>
      </c>
      <c r="Y22" s="10"/>
      <c r="Z22" s="10"/>
      <c r="AA22" s="10"/>
      <c r="AH22" s="10" t="s">
        <v>213</v>
      </c>
      <c r="AI22" s="10" t="s">
        <v>195</v>
      </c>
      <c r="AJ22" s="10" t="s">
        <v>195</v>
      </c>
      <c r="AK22" s="10" t="s">
        <v>196</v>
      </c>
      <c r="AL22" s="10" t="s">
        <v>212</v>
      </c>
      <c r="AM22" s="10" t="s">
        <v>195</v>
      </c>
      <c r="AN22" s="13">
        <f t="shared" si="1"/>
        <v>520</v>
      </c>
    </row>
    <row r="23" spans="1:40" ht="14.25" customHeight="1" thickBot="1">
      <c r="A23" s="78" t="s">
        <v>131</v>
      </c>
      <c r="B23" s="89">
        <v>15</v>
      </c>
      <c r="C23" s="274">
        <f t="shared" si="3"/>
        <v>781</v>
      </c>
      <c r="D23" s="256">
        <f t="shared" ref="D23:V23" si="16">C23+1</f>
        <v>782</v>
      </c>
      <c r="E23" s="256">
        <f t="shared" si="16"/>
        <v>783</v>
      </c>
      <c r="F23" s="256">
        <f t="shared" si="16"/>
        <v>784</v>
      </c>
      <c r="G23" s="256">
        <f t="shared" si="16"/>
        <v>785</v>
      </c>
      <c r="H23" s="256">
        <f t="shared" si="16"/>
        <v>786</v>
      </c>
      <c r="I23" s="256">
        <f t="shared" si="16"/>
        <v>787</v>
      </c>
      <c r="J23" s="256">
        <f t="shared" si="16"/>
        <v>788</v>
      </c>
      <c r="K23" s="256">
        <f t="shared" si="16"/>
        <v>789</v>
      </c>
      <c r="L23" s="256">
        <f t="shared" si="16"/>
        <v>790</v>
      </c>
      <c r="M23" s="256">
        <f t="shared" si="16"/>
        <v>791</v>
      </c>
      <c r="N23" s="256">
        <f t="shared" si="16"/>
        <v>792</v>
      </c>
      <c r="O23" s="256">
        <f t="shared" si="16"/>
        <v>793</v>
      </c>
      <c r="P23" s="275">
        <f t="shared" si="16"/>
        <v>794</v>
      </c>
      <c r="Q23" s="256">
        <f t="shared" si="16"/>
        <v>795</v>
      </c>
      <c r="R23" s="256">
        <f t="shared" si="16"/>
        <v>796</v>
      </c>
      <c r="S23" s="275">
        <f t="shared" si="16"/>
        <v>797</v>
      </c>
      <c r="T23" s="256">
        <f t="shared" si="16"/>
        <v>798</v>
      </c>
      <c r="U23" s="275">
        <f t="shared" si="16"/>
        <v>799</v>
      </c>
      <c r="V23" s="276">
        <f t="shared" si="16"/>
        <v>800</v>
      </c>
      <c r="Y23" s="10"/>
      <c r="Z23" s="10"/>
      <c r="AA23" s="10"/>
      <c r="AH23" s="10" t="s">
        <v>213</v>
      </c>
      <c r="AI23" s="10" t="s">
        <v>230</v>
      </c>
      <c r="AJ23" s="10" t="s">
        <v>195</v>
      </c>
      <c r="AK23" s="10" t="s">
        <v>196</v>
      </c>
      <c r="AL23" s="10" t="s">
        <v>197</v>
      </c>
      <c r="AM23" s="10" t="s">
        <v>195</v>
      </c>
      <c r="AN23" s="13">
        <f t="shared" si="1"/>
        <v>521</v>
      </c>
    </row>
    <row r="24" spans="1:40" ht="14.25" customHeight="1">
      <c r="A24" s="88" t="s">
        <v>132</v>
      </c>
      <c r="B24" s="81">
        <v>16</v>
      </c>
      <c r="C24" s="267">
        <f t="shared" si="3"/>
        <v>801</v>
      </c>
      <c r="D24" s="268">
        <f t="shared" ref="D24:V24" si="17">C24+1</f>
        <v>802</v>
      </c>
      <c r="E24" s="268">
        <f t="shared" si="17"/>
        <v>803</v>
      </c>
      <c r="F24" s="268">
        <f t="shared" si="17"/>
        <v>804</v>
      </c>
      <c r="G24" s="268">
        <f t="shared" si="17"/>
        <v>805</v>
      </c>
      <c r="H24" s="268">
        <f t="shared" si="17"/>
        <v>806</v>
      </c>
      <c r="I24" s="268">
        <f t="shared" si="17"/>
        <v>807</v>
      </c>
      <c r="J24" s="268">
        <f t="shared" si="17"/>
        <v>808</v>
      </c>
      <c r="K24" s="268">
        <f t="shared" si="17"/>
        <v>809</v>
      </c>
      <c r="L24" s="268">
        <f t="shared" si="17"/>
        <v>810</v>
      </c>
      <c r="M24" s="268">
        <f t="shared" si="17"/>
        <v>811</v>
      </c>
      <c r="N24" s="268">
        <f t="shared" si="17"/>
        <v>812</v>
      </c>
      <c r="O24" s="268">
        <f t="shared" si="17"/>
        <v>813</v>
      </c>
      <c r="P24" s="268">
        <f t="shared" si="17"/>
        <v>814</v>
      </c>
      <c r="Q24" s="268">
        <f t="shared" si="17"/>
        <v>815</v>
      </c>
      <c r="R24" s="268">
        <f t="shared" si="17"/>
        <v>816</v>
      </c>
      <c r="S24" s="268">
        <f t="shared" si="17"/>
        <v>817</v>
      </c>
      <c r="T24" s="268">
        <f t="shared" si="17"/>
        <v>818</v>
      </c>
      <c r="U24" s="268">
        <f t="shared" si="17"/>
        <v>819</v>
      </c>
      <c r="V24" s="269">
        <f t="shared" si="17"/>
        <v>820</v>
      </c>
      <c r="Y24" s="10"/>
      <c r="Z24" s="10"/>
      <c r="AA24" s="10"/>
      <c r="AH24" s="10" t="s">
        <v>213</v>
      </c>
      <c r="AI24" s="10" t="s">
        <v>230</v>
      </c>
      <c r="AJ24" s="10" t="s">
        <v>195</v>
      </c>
      <c r="AK24" s="10" t="s">
        <v>196</v>
      </c>
      <c r="AL24" s="10" t="s">
        <v>198</v>
      </c>
      <c r="AM24" s="10" t="s">
        <v>195</v>
      </c>
      <c r="AN24" s="13">
        <f t="shared" si="1"/>
        <v>522</v>
      </c>
    </row>
    <row r="25" spans="1:40" ht="14.25" customHeight="1">
      <c r="A25" s="56" t="s">
        <v>44</v>
      </c>
      <c r="B25" s="82">
        <v>17</v>
      </c>
      <c r="C25" s="258">
        <f t="shared" si="3"/>
        <v>821</v>
      </c>
      <c r="D25" s="250">
        <f t="shared" ref="D25:V25" si="18">C25+1</f>
        <v>822</v>
      </c>
      <c r="E25" s="250">
        <f t="shared" si="18"/>
        <v>823</v>
      </c>
      <c r="F25" s="250">
        <f t="shared" si="18"/>
        <v>824</v>
      </c>
      <c r="G25" s="250">
        <f t="shared" si="18"/>
        <v>825</v>
      </c>
      <c r="H25" s="250">
        <f t="shared" si="18"/>
        <v>826</v>
      </c>
      <c r="I25" s="250">
        <f t="shared" si="18"/>
        <v>827</v>
      </c>
      <c r="J25" s="250">
        <f t="shared" si="18"/>
        <v>828</v>
      </c>
      <c r="K25" s="250">
        <f t="shared" si="18"/>
        <v>829</v>
      </c>
      <c r="L25" s="250">
        <f t="shared" si="18"/>
        <v>830</v>
      </c>
      <c r="M25" s="250">
        <f t="shared" si="18"/>
        <v>831</v>
      </c>
      <c r="N25" s="250">
        <f t="shared" si="18"/>
        <v>832</v>
      </c>
      <c r="O25" s="250">
        <f t="shared" si="18"/>
        <v>833</v>
      </c>
      <c r="P25" s="270">
        <f t="shared" si="18"/>
        <v>834</v>
      </c>
      <c r="Q25" s="250">
        <f t="shared" si="18"/>
        <v>835</v>
      </c>
      <c r="R25" s="250">
        <f t="shared" si="18"/>
        <v>836</v>
      </c>
      <c r="S25" s="270">
        <f t="shared" si="18"/>
        <v>837</v>
      </c>
      <c r="T25" s="250">
        <f t="shared" si="18"/>
        <v>838</v>
      </c>
      <c r="U25" s="270">
        <f t="shared" si="18"/>
        <v>839</v>
      </c>
      <c r="V25" s="271">
        <f t="shared" si="18"/>
        <v>840</v>
      </c>
      <c r="Y25" s="10"/>
      <c r="Z25" s="10"/>
      <c r="AA25" s="10"/>
      <c r="AH25" s="10" t="s">
        <v>213</v>
      </c>
      <c r="AI25" s="10" t="s">
        <v>230</v>
      </c>
      <c r="AJ25" s="10" t="s">
        <v>195</v>
      </c>
      <c r="AK25" s="10" t="s">
        <v>196</v>
      </c>
      <c r="AL25" s="10" t="s">
        <v>199</v>
      </c>
      <c r="AM25" s="10" t="s">
        <v>195</v>
      </c>
      <c r="AN25" s="13">
        <f t="shared" si="1"/>
        <v>523</v>
      </c>
    </row>
    <row r="26" spans="1:40" ht="14.25" customHeight="1">
      <c r="A26" s="56" t="s">
        <v>45</v>
      </c>
      <c r="B26" s="82">
        <v>18</v>
      </c>
      <c r="C26" s="258">
        <f t="shared" si="3"/>
        <v>841</v>
      </c>
      <c r="D26" s="250">
        <f t="shared" ref="D26:V26" si="19">C26+1</f>
        <v>842</v>
      </c>
      <c r="E26" s="250">
        <f t="shared" si="19"/>
        <v>843</v>
      </c>
      <c r="F26" s="250">
        <f t="shared" si="19"/>
        <v>844</v>
      </c>
      <c r="G26" s="250">
        <f t="shared" si="19"/>
        <v>845</v>
      </c>
      <c r="H26" s="250">
        <f t="shared" si="19"/>
        <v>846</v>
      </c>
      <c r="I26" s="250">
        <f t="shared" si="19"/>
        <v>847</v>
      </c>
      <c r="J26" s="250">
        <f t="shared" si="19"/>
        <v>848</v>
      </c>
      <c r="K26" s="250">
        <f t="shared" si="19"/>
        <v>849</v>
      </c>
      <c r="L26" s="250">
        <f t="shared" si="19"/>
        <v>850</v>
      </c>
      <c r="M26" s="250">
        <f t="shared" si="19"/>
        <v>851</v>
      </c>
      <c r="N26" s="250">
        <f t="shared" si="19"/>
        <v>852</v>
      </c>
      <c r="O26" s="250">
        <f t="shared" si="19"/>
        <v>853</v>
      </c>
      <c r="P26" s="270">
        <f t="shared" si="19"/>
        <v>854</v>
      </c>
      <c r="Q26" s="250">
        <f t="shared" si="19"/>
        <v>855</v>
      </c>
      <c r="R26" s="250">
        <f t="shared" si="19"/>
        <v>856</v>
      </c>
      <c r="S26" s="270">
        <f t="shared" si="19"/>
        <v>857</v>
      </c>
      <c r="T26" s="250">
        <f t="shared" si="19"/>
        <v>858</v>
      </c>
      <c r="U26" s="270">
        <f t="shared" si="19"/>
        <v>859</v>
      </c>
      <c r="V26" s="271">
        <f t="shared" si="19"/>
        <v>860</v>
      </c>
      <c r="Y26" s="10"/>
      <c r="Z26" s="10"/>
      <c r="AA26" s="10"/>
      <c r="AH26" s="10" t="s">
        <v>213</v>
      </c>
      <c r="AI26" s="10" t="s">
        <v>230</v>
      </c>
      <c r="AJ26" s="10" t="s">
        <v>195</v>
      </c>
      <c r="AK26" s="10" t="s">
        <v>196</v>
      </c>
      <c r="AL26" s="10" t="s">
        <v>200</v>
      </c>
      <c r="AM26" s="10" t="s">
        <v>195</v>
      </c>
      <c r="AN26" s="13">
        <f t="shared" si="1"/>
        <v>524</v>
      </c>
    </row>
    <row r="27" spans="1:40" ht="14.25" customHeight="1">
      <c r="A27" s="56" t="s">
        <v>46</v>
      </c>
      <c r="B27" s="82">
        <v>19</v>
      </c>
      <c r="C27" s="258">
        <f t="shared" si="3"/>
        <v>861</v>
      </c>
      <c r="D27" s="250">
        <f t="shared" ref="D27:V27" si="20">C27+1</f>
        <v>862</v>
      </c>
      <c r="E27" s="250">
        <f t="shared" si="20"/>
        <v>863</v>
      </c>
      <c r="F27" s="250">
        <f t="shared" si="20"/>
        <v>864</v>
      </c>
      <c r="G27" s="250">
        <f t="shared" si="20"/>
        <v>865</v>
      </c>
      <c r="H27" s="250">
        <f t="shared" si="20"/>
        <v>866</v>
      </c>
      <c r="I27" s="250">
        <f t="shared" si="20"/>
        <v>867</v>
      </c>
      <c r="J27" s="250">
        <f t="shared" si="20"/>
        <v>868</v>
      </c>
      <c r="K27" s="250">
        <f t="shared" si="20"/>
        <v>869</v>
      </c>
      <c r="L27" s="250">
        <f t="shared" si="20"/>
        <v>870</v>
      </c>
      <c r="M27" s="250">
        <f t="shared" si="20"/>
        <v>871</v>
      </c>
      <c r="N27" s="250">
        <f t="shared" si="20"/>
        <v>872</v>
      </c>
      <c r="O27" s="250">
        <f t="shared" si="20"/>
        <v>873</v>
      </c>
      <c r="P27" s="270">
        <f t="shared" si="20"/>
        <v>874</v>
      </c>
      <c r="Q27" s="250">
        <f t="shared" si="20"/>
        <v>875</v>
      </c>
      <c r="R27" s="250">
        <f t="shared" si="20"/>
        <v>876</v>
      </c>
      <c r="S27" s="270">
        <f t="shared" si="20"/>
        <v>877</v>
      </c>
      <c r="T27" s="250">
        <f t="shared" si="20"/>
        <v>878</v>
      </c>
      <c r="U27" s="270">
        <f t="shared" si="20"/>
        <v>879</v>
      </c>
      <c r="V27" s="271">
        <f t="shared" si="20"/>
        <v>880</v>
      </c>
      <c r="Y27" s="10"/>
      <c r="Z27" s="10"/>
      <c r="AA27" s="10"/>
      <c r="AH27" s="10" t="s">
        <v>213</v>
      </c>
      <c r="AI27" s="10" t="s">
        <v>230</v>
      </c>
      <c r="AJ27" s="10" t="s">
        <v>195</v>
      </c>
      <c r="AK27" s="10" t="s">
        <v>196</v>
      </c>
      <c r="AL27" s="10" t="s">
        <v>201</v>
      </c>
      <c r="AM27" s="10" t="s">
        <v>195</v>
      </c>
      <c r="AN27" s="13">
        <f t="shared" si="1"/>
        <v>525</v>
      </c>
    </row>
    <row r="28" spans="1:40" ht="14.25" customHeight="1">
      <c r="A28" s="56" t="s">
        <v>47</v>
      </c>
      <c r="B28" s="83">
        <v>20</v>
      </c>
      <c r="C28" s="259">
        <f t="shared" si="3"/>
        <v>881</v>
      </c>
      <c r="D28" s="253">
        <f t="shared" ref="D28:V28" si="21">C28+1</f>
        <v>882</v>
      </c>
      <c r="E28" s="253">
        <f t="shared" si="21"/>
        <v>883</v>
      </c>
      <c r="F28" s="253">
        <f t="shared" si="21"/>
        <v>884</v>
      </c>
      <c r="G28" s="253">
        <f t="shared" si="21"/>
        <v>885</v>
      </c>
      <c r="H28" s="253">
        <f t="shared" si="21"/>
        <v>886</v>
      </c>
      <c r="I28" s="253">
        <f t="shared" si="21"/>
        <v>887</v>
      </c>
      <c r="J28" s="253">
        <f t="shared" si="21"/>
        <v>888</v>
      </c>
      <c r="K28" s="253">
        <f t="shared" si="21"/>
        <v>889</v>
      </c>
      <c r="L28" s="253">
        <f t="shared" si="21"/>
        <v>890</v>
      </c>
      <c r="M28" s="253">
        <f t="shared" si="21"/>
        <v>891</v>
      </c>
      <c r="N28" s="253">
        <f t="shared" si="21"/>
        <v>892</v>
      </c>
      <c r="O28" s="253">
        <f t="shared" si="21"/>
        <v>893</v>
      </c>
      <c r="P28" s="272">
        <f t="shared" si="21"/>
        <v>894</v>
      </c>
      <c r="Q28" s="253">
        <f t="shared" si="21"/>
        <v>895</v>
      </c>
      <c r="R28" s="253">
        <f t="shared" si="21"/>
        <v>896</v>
      </c>
      <c r="S28" s="272">
        <f t="shared" si="21"/>
        <v>897</v>
      </c>
      <c r="T28" s="253">
        <f t="shared" si="21"/>
        <v>898</v>
      </c>
      <c r="U28" s="272">
        <f t="shared" si="21"/>
        <v>899</v>
      </c>
      <c r="V28" s="273">
        <f t="shared" si="21"/>
        <v>900</v>
      </c>
      <c r="Y28" s="10"/>
      <c r="Z28" s="10"/>
      <c r="AA28" s="10"/>
      <c r="AH28" s="10" t="s">
        <v>213</v>
      </c>
      <c r="AI28" s="10" t="s">
        <v>230</v>
      </c>
      <c r="AJ28" s="10" t="s">
        <v>195</v>
      </c>
      <c r="AK28" s="10" t="s">
        <v>196</v>
      </c>
      <c r="AL28" s="10" t="s">
        <v>202</v>
      </c>
      <c r="AM28" s="10" t="s">
        <v>195</v>
      </c>
      <c r="AN28" s="13">
        <f t="shared" si="1"/>
        <v>526</v>
      </c>
    </row>
    <row r="29" spans="1:40" ht="14.25" customHeight="1" thickBot="1">
      <c r="A29" s="73" t="s">
        <v>48</v>
      </c>
      <c r="B29" s="84">
        <v>21</v>
      </c>
      <c r="C29" s="260">
        <f t="shared" si="3"/>
        <v>901</v>
      </c>
      <c r="D29" s="261">
        <f t="shared" ref="D29:V29" si="22">C29+1</f>
        <v>902</v>
      </c>
      <c r="E29" s="261">
        <f t="shared" si="22"/>
        <v>903</v>
      </c>
      <c r="F29" s="261">
        <f t="shared" si="22"/>
        <v>904</v>
      </c>
      <c r="G29" s="261">
        <f t="shared" si="22"/>
        <v>905</v>
      </c>
      <c r="H29" s="261">
        <f t="shared" si="22"/>
        <v>906</v>
      </c>
      <c r="I29" s="261">
        <f t="shared" si="22"/>
        <v>907</v>
      </c>
      <c r="J29" s="261">
        <f t="shared" si="22"/>
        <v>908</v>
      </c>
      <c r="K29" s="261">
        <f t="shared" si="22"/>
        <v>909</v>
      </c>
      <c r="L29" s="261">
        <f t="shared" si="22"/>
        <v>910</v>
      </c>
      <c r="M29" s="261">
        <f t="shared" si="22"/>
        <v>911</v>
      </c>
      <c r="N29" s="261">
        <f t="shared" si="22"/>
        <v>912</v>
      </c>
      <c r="O29" s="261">
        <f t="shared" si="22"/>
        <v>913</v>
      </c>
      <c r="P29" s="277">
        <f t="shared" si="22"/>
        <v>914</v>
      </c>
      <c r="Q29" s="261">
        <f t="shared" si="22"/>
        <v>915</v>
      </c>
      <c r="R29" s="261">
        <f t="shared" si="22"/>
        <v>916</v>
      </c>
      <c r="S29" s="277">
        <f t="shared" si="22"/>
        <v>917</v>
      </c>
      <c r="T29" s="261">
        <f t="shared" si="22"/>
        <v>918</v>
      </c>
      <c r="U29" s="277">
        <f t="shared" si="22"/>
        <v>919</v>
      </c>
      <c r="V29" s="278">
        <f t="shared" si="22"/>
        <v>920</v>
      </c>
      <c r="Y29" s="10"/>
      <c r="Z29" s="10"/>
      <c r="AA29" s="10"/>
      <c r="AH29" s="10" t="s">
        <v>213</v>
      </c>
      <c r="AI29" s="10" t="s">
        <v>230</v>
      </c>
      <c r="AJ29" s="10" t="s">
        <v>195</v>
      </c>
      <c r="AK29" s="10" t="s">
        <v>196</v>
      </c>
      <c r="AL29" s="10" t="s">
        <v>203</v>
      </c>
      <c r="AM29" s="10" t="s">
        <v>195</v>
      </c>
      <c r="AN29" s="13">
        <f t="shared" si="1"/>
        <v>527</v>
      </c>
    </row>
    <row r="30" spans="1:40" ht="14.25" customHeight="1" thickTop="1">
      <c r="A30" s="49"/>
      <c r="B30" s="53"/>
      <c r="C30" s="49"/>
      <c r="D30" s="49"/>
      <c r="E30" s="49"/>
      <c r="F30" s="49"/>
      <c r="G30" s="49"/>
      <c r="H30" s="49"/>
      <c r="I30" s="49"/>
      <c r="J30" s="49"/>
      <c r="K30" s="49"/>
      <c r="L30" s="49"/>
      <c r="M30" s="49"/>
      <c r="N30" s="49"/>
      <c r="O30" s="49"/>
      <c r="P30" s="49"/>
      <c r="Q30" s="49"/>
      <c r="R30" s="49"/>
      <c r="S30" s="49"/>
      <c r="T30" s="49"/>
      <c r="U30" s="49"/>
      <c r="V30" s="49"/>
      <c r="AH30" s="10" t="s">
        <v>213</v>
      </c>
      <c r="AI30" s="10" t="s">
        <v>230</v>
      </c>
      <c r="AJ30" s="10" t="s">
        <v>195</v>
      </c>
      <c r="AK30" s="10" t="s">
        <v>196</v>
      </c>
      <c r="AL30" s="10" t="s">
        <v>204</v>
      </c>
      <c r="AM30" s="10" t="s">
        <v>195</v>
      </c>
      <c r="AN30" s="13">
        <f t="shared" si="1"/>
        <v>528</v>
      </c>
    </row>
    <row r="31" spans="1:40" ht="14.25" customHeight="1">
      <c r="A31" s="15"/>
      <c r="B31" s="19"/>
      <c r="C31" s="19"/>
      <c r="D31" s="19"/>
      <c r="E31" s="19"/>
      <c r="F31" s="19"/>
      <c r="G31" s="19"/>
      <c r="H31" s="19"/>
      <c r="I31" s="19"/>
      <c r="J31" s="19"/>
      <c r="K31" s="19"/>
      <c r="L31" s="19"/>
      <c r="M31" s="19"/>
      <c r="N31" s="19"/>
      <c r="O31" s="19"/>
      <c r="P31" s="19"/>
      <c r="Q31" s="19"/>
      <c r="R31" s="19"/>
      <c r="S31" s="19"/>
      <c r="T31" s="19"/>
      <c r="U31" s="19"/>
      <c r="AH31" s="10" t="s">
        <v>213</v>
      </c>
      <c r="AI31" s="10" t="s">
        <v>230</v>
      </c>
      <c r="AJ31" s="10" t="s">
        <v>195</v>
      </c>
      <c r="AN31" s="13">
        <f t="shared" si="1"/>
        <v>529</v>
      </c>
    </row>
    <row r="32" spans="1:40" ht="14.25" customHeight="1">
      <c r="A32" s="15"/>
      <c r="B32" s="19"/>
      <c r="C32" s="19"/>
      <c r="D32" s="19"/>
      <c r="E32" s="19"/>
      <c r="F32" s="19"/>
      <c r="G32" s="19"/>
      <c r="H32" s="19"/>
      <c r="I32" s="19"/>
      <c r="J32" s="19"/>
      <c r="K32" s="19"/>
      <c r="L32" s="19"/>
      <c r="M32" s="19"/>
      <c r="N32" s="19"/>
      <c r="O32" s="19"/>
      <c r="P32" s="19"/>
      <c r="Q32" s="19"/>
      <c r="R32" s="19"/>
      <c r="S32" s="19"/>
      <c r="T32" s="19"/>
      <c r="U32" s="19"/>
      <c r="AH32" s="10" t="s">
        <v>213</v>
      </c>
      <c r="AI32" s="10" t="s">
        <v>230</v>
      </c>
      <c r="AJ32" s="10" t="s">
        <v>195</v>
      </c>
      <c r="AN32" s="13">
        <f t="shared" si="1"/>
        <v>530</v>
      </c>
    </row>
    <row r="33" spans="1:40" ht="14.25" customHeight="1">
      <c r="A33" s="19"/>
      <c r="B33" s="19"/>
      <c r="C33" s="19"/>
      <c r="D33" s="19"/>
      <c r="E33" s="19"/>
      <c r="F33" s="19"/>
      <c r="G33" s="19"/>
      <c r="H33" s="19"/>
      <c r="I33" s="19"/>
      <c r="J33" s="19"/>
      <c r="K33" s="19"/>
      <c r="L33" s="19"/>
      <c r="M33" s="19"/>
      <c r="N33" s="19"/>
      <c r="O33" s="19"/>
      <c r="P33" s="19"/>
      <c r="Q33" s="19"/>
      <c r="R33" s="19"/>
      <c r="S33" s="19"/>
      <c r="T33" s="19"/>
      <c r="U33" s="19"/>
      <c r="AH33" s="10" t="s">
        <v>213</v>
      </c>
      <c r="AI33" s="10" t="s">
        <v>230</v>
      </c>
      <c r="AJ33" s="10" t="s">
        <v>195</v>
      </c>
      <c r="AN33" s="13">
        <f t="shared" si="1"/>
        <v>531</v>
      </c>
    </row>
    <row r="34" spans="1:40" ht="14.25" customHeight="1">
      <c r="A34" s="19"/>
      <c r="B34" s="19"/>
      <c r="C34" s="19"/>
      <c r="D34" s="19"/>
      <c r="E34" s="19"/>
      <c r="F34" s="19"/>
      <c r="G34" s="19"/>
      <c r="H34" s="19"/>
      <c r="I34" s="19"/>
      <c r="J34" s="19"/>
      <c r="K34" s="19"/>
      <c r="L34" s="19"/>
      <c r="M34" s="19"/>
      <c r="N34" s="19"/>
      <c r="O34" s="19"/>
      <c r="P34" s="19"/>
      <c r="Q34" s="19"/>
      <c r="R34" s="19"/>
      <c r="S34" s="19"/>
      <c r="T34" s="19"/>
      <c r="U34" s="19"/>
      <c r="AH34" s="10" t="s">
        <v>213</v>
      </c>
      <c r="AI34" s="10" t="s">
        <v>230</v>
      </c>
      <c r="AJ34" s="10" t="s">
        <v>195</v>
      </c>
      <c r="AN34" s="13">
        <f t="shared" si="1"/>
        <v>532</v>
      </c>
    </row>
    <row r="35" spans="1:40" ht="14.25" customHeight="1">
      <c r="A35" s="19"/>
      <c r="B35" s="19"/>
      <c r="C35" s="19"/>
      <c r="D35" s="19"/>
      <c r="E35" s="19"/>
      <c r="F35" s="19"/>
      <c r="G35" s="19"/>
      <c r="H35" s="19"/>
      <c r="I35" s="19"/>
      <c r="J35" s="19"/>
      <c r="K35" s="19"/>
      <c r="L35" s="19"/>
      <c r="M35" s="19"/>
      <c r="N35" s="19"/>
      <c r="O35" s="19"/>
      <c r="P35" s="19"/>
      <c r="Q35" s="19"/>
      <c r="R35" s="19"/>
      <c r="S35" s="19"/>
      <c r="T35" s="19"/>
      <c r="U35" s="19"/>
      <c r="AH35" s="10" t="s">
        <v>213</v>
      </c>
      <c r="AI35" s="10" t="s">
        <v>230</v>
      </c>
      <c r="AJ35" s="10" t="s">
        <v>195</v>
      </c>
      <c r="AK35" s="10" t="s">
        <v>196</v>
      </c>
      <c r="AL35" s="10" t="s">
        <v>205</v>
      </c>
      <c r="AM35" s="10" t="s">
        <v>195</v>
      </c>
      <c r="AN35" s="13">
        <f t="shared" si="1"/>
        <v>533</v>
      </c>
    </row>
    <row r="36" spans="1:40" ht="14.25" customHeight="1">
      <c r="S36" s="19"/>
      <c r="T36" s="19"/>
      <c r="U36" s="19"/>
      <c r="AH36" s="10" t="s">
        <v>213</v>
      </c>
      <c r="AI36" s="10" t="s">
        <v>230</v>
      </c>
      <c r="AJ36" s="10" t="s">
        <v>195</v>
      </c>
      <c r="AK36" s="10" t="s">
        <v>196</v>
      </c>
      <c r="AL36" s="10" t="s">
        <v>206</v>
      </c>
      <c r="AM36" s="10" t="s">
        <v>207</v>
      </c>
      <c r="AN36" s="13">
        <f t="shared" si="1"/>
        <v>534</v>
      </c>
    </row>
    <row r="37" spans="1:40" ht="14.25" customHeight="1">
      <c r="S37" s="19"/>
      <c r="T37" s="19"/>
      <c r="U37" s="19"/>
      <c r="AH37" s="10" t="s">
        <v>213</v>
      </c>
      <c r="AI37" s="10" t="s">
        <v>230</v>
      </c>
      <c r="AJ37" s="10" t="s">
        <v>195</v>
      </c>
      <c r="AK37" s="10" t="s">
        <v>196</v>
      </c>
      <c r="AL37" s="10" t="s">
        <v>206</v>
      </c>
      <c r="AM37" s="10" t="s">
        <v>208</v>
      </c>
      <c r="AN37" s="13">
        <f t="shared" si="1"/>
        <v>535</v>
      </c>
    </row>
    <row r="38" spans="1:40" ht="14.25" customHeight="1">
      <c r="S38" s="19"/>
      <c r="T38" s="19"/>
      <c r="U38" s="19"/>
      <c r="AH38" s="10" t="s">
        <v>213</v>
      </c>
      <c r="AI38" s="10" t="s">
        <v>230</v>
      </c>
      <c r="AJ38" s="10" t="s">
        <v>195</v>
      </c>
      <c r="AK38" s="10" t="s">
        <v>196</v>
      </c>
      <c r="AL38" s="10" t="s">
        <v>209</v>
      </c>
      <c r="AM38" s="10" t="s">
        <v>207</v>
      </c>
      <c r="AN38" s="13">
        <f t="shared" si="1"/>
        <v>536</v>
      </c>
    </row>
    <row r="39" spans="1:40" ht="14.25" customHeight="1">
      <c r="S39" s="19"/>
      <c r="T39" s="19"/>
      <c r="U39" s="19"/>
      <c r="AH39" s="10" t="s">
        <v>213</v>
      </c>
      <c r="AI39" s="10" t="s">
        <v>230</v>
      </c>
      <c r="AJ39" s="10" t="s">
        <v>195</v>
      </c>
      <c r="AK39" s="10" t="s">
        <v>196</v>
      </c>
      <c r="AL39" s="10" t="s">
        <v>209</v>
      </c>
      <c r="AM39" s="10" t="s">
        <v>210</v>
      </c>
      <c r="AN39" s="13">
        <f t="shared" si="1"/>
        <v>537</v>
      </c>
    </row>
    <row r="40" spans="1:40" ht="14.25" customHeight="1">
      <c r="AH40" s="10" t="s">
        <v>213</v>
      </c>
      <c r="AI40" s="10" t="s">
        <v>230</v>
      </c>
      <c r="AJ40" s="10" t="s">
        <v>195</v>
      </c>
      <c r="AK40" s="10" t="s">
        <v>196</v>
      </c>
      <c r="AL40" s="10" t="s">
        <v>209</v>
      </c>
      <c r="AM40" s="10" t="s">
        <v>208</v>
      </c>
      <c r="AN40" s="13">
        <f t="shared" si="1"/>
        <v>538</v>
      </c>
    </row>
    <row r="41" spans="1:40" ht="14.25" customHeight="1">
      <c r="AH41" s="10" t="s">
        <v>213</v>
      </c>
      <c r="AI41" s="10" t="s">
        <v>230</v>
      </c>
      <c r="AJ41" s="10" t="s">
        <v>195</v>
      </c>
      <c r="AK41" s="10" t="s">
        <v>196</v>
      </c>
      <c r="AL41" s="10" t="s">
        <v>211</v>
      </c>
      <c r="AM41" s="10" t="s">
        <v>195</v>
      </c>
      <c r="AN41" s="13">
        <f t="shared" si="1"/>
        <v>539</v>
      </c>
    </row>
    <row r="42" spans="1:40" ht="14.25" customHeight="1">
      <c r="AH42" s="10" t="s">
        <v>213</v>
      </c>
      <c r="AI42" s="10" t="s">
        <v>230</v>
      </c>
      <c r="AJ42" s="10" t="s">
        <v>195</v>
      </c>
      <c r="AK42" s="10" t="s">
        <v>196</v>
      </c>
      <c r="AL42" s="10" t="s">
        <v>212</v>
      </c>
      <c r="AM42" s="10" t="s">
        <v>195</v>
      </c>
      <c r="AN42" s="13">
        <f t="shared" si="1"/>
        <v>540</v>
      </c>
    </row>
    <row r="43" spans="1:40" ht="14.25" customHeight="1">
      <c r="AH43" s="10" t="s">
        <v>213</v>
      </c>
      <c r="AI43" s="10" t="s">
        <v>230</v>
      </c>
      <c r="AJ43" s="10" t="s">
        <v>231</v>
      </c>
      <c r="AK43" s="10" t="s">
        <v>196</v>
      </c>
      <c r="AL43" s="10" t="s">
        <v>197</v>
      </c>
      <c r="AM43" s="10" t="s">
        <v>195</v>
      </c>
      <c r="AN43" s="13">
        <f t="shared" si="1"/>
        <v>541</v>
      </c>
    </row>
    <row r="44" spans="1:40" ht="14.25" customHeight="1">
      <c r="AH44" s="10" t="s">
        <v>213</v>
      </c>
      <c r="AI44" s="10" t="s">
        <v>230</v>
      </c>
      <c r="AJ44" s="10" t="s">
        <v>231</v>
      </c>
      <c r="AK44" s="10" t="s">
        <v>196</v>
      </c>
      <c r="AL44" s="10" t="s">
        <v>198</v>
      </c>
      <c r="AM44" s="10" t="s">
        <v>195</v>
      </c>
      <c r="AN44" s="13">
        <f t="shared" si="1"/>
        <v>542</v>
      </c>
    </row>
    <row r="45" spans="1:40" ht="14.25" customHeight="1">
      <c r="AH45" s="10" t="s">
        <v>213</v>
      </c>
      <c r="AI45" s="10" t="s">
        <v>230</v>
      </c>
      <c r="AJ45" s="10" t="s">
        <v>231</v>
      </c>
      <c r="AK45" s="10" t="s">
        <v>196</v>
      </c>
      <c r="AL45" s="10" t="s">
        <v>199</v>
      </c>
      <c r="AM45" s="10" t="s">
        <v>195</v>
      </c>
      <c r="AN45" s="13">
        <f t="shared" si="1"/>
        <v>543</v>
      </c>
    </row>
    <row r="46" spans="1:40" ht="14.25" customHeight="1">
      <c r="AH46" s="10" t="s">
        <v>213</v>
      </c>
      <c r="AI46" s="10" t="s">
        <v>230</v>
      </c>
      <c r="AJ46" s="10" t="s">
        <v>231</v>
      </c>
      <c r="AK46" s="10" t="s">
        <v>196</v>
      </c>
      <c r="AL46" s="10" t="s">
        <v>200</v>
      </c>
      <c r="AM46" s="10" t="s">
        <v>195</v>
      </c>
      <c r="AN46" s="13">
        <f t="shared" si="1"/>
        <v>544</v>
      </c>
    </row>
    <row r="47" spans="1:40" ht="14.25" customHeight="1">
      <c r="AH47" s="10" t="s">
        <v>213</v>
      </c>
      <c r="AI47" s="10" t="s">
        <v>230</v>
      </c>
      <c r="AJ47" s="10" t="s">
        <v>231</v>
      </c>
      <c r="AK47" s="10" t="s">
        <v>196</v>
      </c>
      <c r="AL47" s="10" t="s">
        <v>201</v>
      </c>
      <c r="AM47" s="10" t="s">
        <v>195</v>
      </c>
      <c r="AN47" s="13">
        <f t="shared" si="1"/>
        <v>545</v>
      </c>
    </row>
    <row r="48" spans="1:40" ht="14.25" customHeight="1">
      <c r="AH48" s="10" t="s">
        <v>213</v>
      </c>
      <c r="AI48" s="10" t="s">
        <v>230</v>
      </c>
      <c r="AJ48" s="10" t="s">
        <v>231</v>
      </c>
      <c r="AK48" s="10" t="s">
        <v>196</v>
      </c>
      <c r="AL48" s="10" t="s">
        <v>202</v>
      </c>
      <c r="AM48" s="10" t="s">
        <v>195</v>
      </c>
      <c r="AN48" s="13">
        <f t="shared" si="1"/>
        <v>546</v>
      </c>
    </row>
    <row r="49" spans="1:40" ht="14.25" customHeight="1">
      <c r="AH49" s="10" t="s">
        <v>213</v>
      </c>
      <c r="AI49" s="10" t="s">
        <v>230</v>
      </c>
      <c r="AJ49" s="10" t="s">
        <v>231</v>
      </c>
      <c r="AK49" s="10" t="s">
        <v>196</v>
      </c>
      <c r="AL49" s="10" t="s">
        <v>203</v>
      </c>
      <c r="AM49" s="10" t="s">
        <v>195</v>
      </c>
      <c r="AN49" s="13">
        <f t="shared" si="1"/>
        <v>547</v>
      </c>
    </row>
    <row r="50" spans="1:40" ht="14.25" customHeight="1">
      <c r="AH50" s="10" t="s">
        <v>213</v>
      </c>
      <c r="AI50" s="10" t="s">
        <v>230</v>
      </c>
      <c r="AJ50" s="10" t="s">
        <v>231</v>
      </c>
      <c r="AK50" s="10" t="s">
        <v>196</v>
      </c>
      <c r="AL50" s="10" t="s">
        <v>204</v>
      </c>
      <c r="AM50" s="10" t="s">
        <v>195</v>
      </c>
      <c r="AN50" s="13">
        <f t="shared" si="1"/>
        <v>548</v>
      </c>
    </row>
    <row r="51" spans="1:40" ht="14.25" customHeight="1">
      <c r="A51" t="str">
        <f>A9</f>
        <v xml:space="preserve">FINAL CONSUMPTION </v>
      </c>
      <c r="B51">
        <f t="shared" ref="B51:R51" si="23">B9</f>
        <v>1</v>
      </c>
      <c r="C51">
        <f t="shared" si="23"/>
        <v>501</v>
      </c>
      <c r="D51">
        <f t="shared" si="23"/>
        <v>502</v>
      </c>
      <c r="E51">
        <f t="shared" si="23"/>
        <v>503</v>
      </c>
      <c r="F51">
        <f t="shared" si="23"/>
        <v>504</v>
      </c>
      <c r="G51">
        <f t="shared" si="23"/>
        <v>505</v>
      </c>
      <c r="H51">
        <f t="shared" si="23"/>
        <v>506</v>
      </c>
      <c r="I51">
        <f t="shared" si="23"/>
        <v>507</v>
      </c>
      <c r="J51">
        <f t="shared" si="23"/>
        <v>508</v>
      </c>
      <c r="K51">
        <f t="shared" si="23"/>
        <v>509</v>
      </c>
      <c r="L51">
        <f t="shared" si="23"/>
        <v>510</v>
      </c>
      <c r="M51">
        <f t="shared" si="23"/>
        <v>511</v>
      </c>
      <c r="N51">
        <f t="shared" si="23"/>
        <v>512</v>
      </c>
      <c r="O51">
        <f t="shared" si="23"/>
        <v>513</v>
      </c>
      <c r="P51">
        <f t="shared" si="23"/>
        <v>514</v>
      </c>
      <c r="Q51">
        <f t="shared" si="23"/>
        <v>515</v>
      </c>
      <c r="R51">
        <f t="shared" si="23"/>
        <v>516</v>
      </c>
      <c r="S51">
        <f t="shared" ref="S51:V71" si="24">S9</f>
        <v>517</v>
      </c>
      <c r="T51">
        <f t="shared" si="24"/>
        <v>518</v>
      </c>
      <c r="U51">
        <f t="shared" si="24"/>
        <v>519</v>
      </c>
      <c r="V51">
        <f t="shared" si="24"/>
        <v>520</v>
      </c>
      <c r="AH51" s="10" t="s">
        <v>213</v>
      </c>
      <c r="AI51" s="10" t="s">
        <v>230</v>
      </c>
      <c r="AJ51" s="10" t="s">
        <v>231</v>
      </c>
      <c r="AN51" s="13">
        <f>AN50+1</f>
        <v>549</v>
      </c>
    </row>
    <row r="52" spans="1:40" ht="14.25" customHeight="1">
      <c r="A52" t="str">
        <f t="shared" ref="A52:R52" si="25">A10</f>
        <v>TOTAL INDUSTRY SECTOR</v>
      </c>
      <c r="B52">
        <f t="shared" si="25"/>
        <v>2</v>
      </c>
      <c r="C52">
        <f t="shared" si="25"/>
        <v>521</v>
      </c>
      <c r="D52">
        <f t="shared" si="25"/>
        <v>522</v>
      </c>
      <c r="E52">
        <f t="shared" si="25"/>
        <v>523</v>
      </c>
      <c r="F52">
        <f t="shared" si="25"/>
        <v>524</v>
      </c>
      <c r="G52">
        <f t="shared" si="25"/>
        <v>525</v>
      </c>
      <c r="H52">
        <f t="shared" si="25"/>
        <v>526</v>
      </c>
      <c r="I52">
        <f t="shared" si="25"/>
        <v>527</v>
      </c>
      <c r="J52">
        <f t="shared" si="25"/>
        <v>528</v>
      </c>
      <c r="K52">
        <f t="shared" si="25"/>
        <v>529</v>
      </c>
      <c r="L52">
        <f t="shared" si="25"/>
        <v>530</v>
      </c>
      <c r="M52">
        <f t="shared" si="25"/>
        <v>531</v>
      </c>
      <c r="N52">
        <f t="shared" si="25"/>
        <v>532</v>
      </c>
      <c r="O52">
        <f t="shared" si="25"/>
        <v>533</v>
      </c>
      <c r="P52">
        <f t="shared" si="25"/>
        <v>534</v>
      </c>
      <c r="Q52">
        <f t="shared" si="25"/>
        <v>535</v>
      </c>
      <c r="R52">
        <f t="shared" si="25"/>
        <v>536</v>
      </c>
      <c r="S52">
        <f t="shared" si="24"/>
        <v>537</v>
      </c>
      <c r="T52">
        <f t="shared" si="24"/>
        <v>538</v>
      </c>
      <c r="U52">
        <f t="shared" si="24"/>
        <v>539</v>
      </c>
      <c r="V52">
        <f t="shared" si="24"/>
        <v>540</v>
      </c>
      <c r="AH52" s="10" t="s">
        <v>213</v>
      </c>
      <c r="AI52" s="10" t="s">
        <v>230</v>
      </c>
      <c r="AJ52" s="10" t="s">
        <v>231</v>
      </c>
      <c r="AN52" s="13">
        <f t="shared" si="1"/>
        <v>550</v>
      </c>
    </row>
    <row r="53" spans="1:40" ht="14.25" customHeight="1">
      <c r="A53" t="str">
        <f t="shared" ref="A53:R53" si="26">A11</f>
        <v xml:space="preserve">     Iron and steel</v>
      </c>
      <c r="B53">
        <f t="shared" si="26"/>
        <v>3</v>
      </c>
      <c r="C53">
        <f t="shared" si="26"/>
        <v>541</v>
      </c>
      <c r="D53">
        <f t="shared" si="26"/>
        <v>542</v>
      </c>
      <c r="E53">
        <f t="shared" si="26"/>
        <v>543</v>
      </c>
      <c r="F53">
        <f t="shared" si="26"/>
        <v>544</v>
      </c>
      <c r="G53">
        <f t="shared" si="26"/>
        <v>545</v>
      </c>
      <c r="H53">
        <f t="shared" si="26"/>
        <v>546</v>
      </c>
      <c r="I53">
        <f t="shared" si="26"/>
        <v>547</v>
      </c>
      <c r="J53">
        <f t="shared" si="26"/>
        <v>548</v>
      </c>
      <c r="K53">
        <f t="shared" si="26"/>
        <v>549</v>
      </c>
      <c r="L53">
        <f t="shared" si="26"/>
        <v>550</v>
      </c>
      <c r="M53">
        <f t="shared" si="26"/>
        <v>551</v>
      </c>
      <c r="N53">
        <f t="shared" si="26"/>
        <v>552</v>
      </c>
      <c r="O53">
        <f t="shared" si="26"/>
        <v>553</v>
      </c>
      <c r="P53">
        <f t="shared" si="26"/>
        <v>554</v>
      </c>
      <c r="Q53">
        <f t="shared" si="26"/>
        <v>555</v>
      </c>
      <c r="R53">
        <f t="shared" si="26"/>
        <v>556</v>
      </c>
      <c r="S53">
        <f t="shared" si="24"/>
        <v>557</v>
      </c>
      <c r="T53">
        <f t="shared" si="24"/>
        <v>558</v>
      </c>
      <c r="U53">
        <f t="shared" si="24"/>
        <v>559</v>
      </c>
      <c r="V53">
        <f t="shared" si="24"/>
        <v>560</v>
      </c>
      <c r="AH53" s="10" t="s">
        <v>213</v>
      </c>
      <c r="AI53" s="10" t="s">
        <v>230</v>
      </c>
      <c r="AJ53" s="10" t="s">
        <v>231</v>
      </c>
      <c r="AN53" s="13">
        <f t="shared" si="1"/>
        <v>551</v>
      </c>
    </row>
    <row r="54" spans="1:40" ht="14.25" customHeight="1">
      <c r="A54" t="str">
        <f t="shared" ref="A54:R54" si="27">A12</f>
        <v xml:space="preserve">     Chemical and petrochemical</v>
      </c>
      <c r="B54">
        <f t="shared" si="27"/>
        <v>4</v>
      </c>
      <c r="C54">
        <f t="shared" si="27"/>
        <v>561</v>
      </c>
      <c r="D54">
        <f t="shared" si="27"/>
        <v>562</v>
      </c>
      <c r="E54">
        <f t="shared" si="27"/>
        <v>563</v>
      </c>
      <c r="F54">
        <f t="shared" si="27"/>
        <v>564</v>
      </c>
      <c r="G54">
        <f t="shared" si="27"/>
        <v>565</v>
      </c>
      <c r="H54">
        <f t="shared" si="27"/>
        <v>566</v>
      </c>
      <c r="I54">
        <f t="shared" si="27"/>
        <v>567</v>
      </c>
      <c r="J54">
        <f t="shared" si="27"/>
        <v>568</v>
      </c>
      <c r="K54">
        <f t="shared" si="27"/>
        <v>569</v>
      </c>
      <c r="L54">
        <f t="shared" si="27"/>
        <v>570</v>
      </c>
      <c r="M54">
        <f t="shared" si="27"/>
        <v>571</v>
      </c>
      <c r="N54">
        <f t="shared" si="27"/>
        <v>572</v>
      </c>
      <c r="O54">
        <f t="shared" si="27"/>
        <v>573</v>
      </c>
      <c r="P54">
        <f t="shared" si="27"/>
        <v>574</v>
      </c>
      <c r="Q54">
        <f t="shared" si="27"/>
        <v>575</v>
      </c>
      <c r="R54">
        <f t="shared" si="27"/>
        <v>576</v>
      </c>
      <c r="S54">
        <f t="shared" si="24"/>
        <v>577</v>
      </c>
      <c r="T54">
        <f t="shared" si="24"/>
        <v>578</v>
      </c>
      <c r="U54">
        <f t="shared" si="24"/>
        <v>579</v>
      </c>
      <c r="V54">
        <f t="shared" si="24"/>
        <v>580</v>
      </c>
      <c r="AH54" s="10" t="s">
        <v>213</v>
      </c>
      <c r="AI54" s="10" t="s">
        <v>230</v>
      </c>
      <c r="AJ54" s="10" t="s">
        <v>231</v>
      </c>
      <c r="AN54" s="13">
        <f t="shared" si="1"/>
        <v>552</v>
      </c>
    </row>
    <row r="55" spans="1:40" ht="14.25" customHeight="1">
      <c r="A55" t="str">
        <f t="shared" ref="A55:R55" si="28">A13</f>
        <v xml:space="preserve">     Non-ferrous metals</v>
      </c>
      <c r="B55">
        <f t="shared" si="28"/>
        <v>5</v>
      </c>
      <c r="C55">
        <f t="shared" si="28"/>
        <v>581</v>
      </c>
      <c r="D55">
        <f t="shared" si="28"/>
        <v>582</v>
      </c>
      <c r="E55">
        <f t="shared" si="28"/>
        <v>583</v>
      </c>
      <c r="F55">
        <f t="shared" si="28"/>
        <v>584</v>
      </c>
      <c r="G55">
        <f t="shared" si="28"/>
        <v>585</v>
      </c>
      <c r="H55">
        <f t="shared" si="28"/>
        <v>586</v>
      </c>
      <c r="I55">
        <f t="shared" si="28"/>
        <v>587</v>
      </c>
      <c r="J55">
        <f t="shared" si="28"/>
        <v>588</v>
      </c>
      <c r="K55">
        <f t="shared" si="28"/>
        <v>589</v>
      </c>
      <c r="L55">
        <f t="shared" si="28"/>
        <v>590</v>
      </c>
      <c r="M55">
        <f t="shared" si="28"/>
        <v>591</v>
      </c>
      <c r="N55">
        <f t="shared" si="28"/>
        <v>592</v>
      </c>
      <c r="O55">
        <f t="shared" si="28"/>
        <v>593</v>
      </c>
      <c r="P55">
        <f t="shared" si="28"/>
        <v>594</v>
      </c>
      <c r="Q55">
        <f t="shared" si="28"/>
        <v>595</v>
      </c>
      <c r="R55">
        <f t="shared" si="28"/>
        <v>596</v>
      </c>
      <c r="S55">
        <f t="shared" si="24"/>
        <v>597</v>
      </c>
      <c r="T55">
        <f t="shared" si="24"/>
        <v>598</v>
      </c>
      <c r="U55">
        <f t="shared" si="24"/>
        <v>599</v>
      </c>
      <c r="V55">
        <f t="shared" si="24"/>
        <v>600</v>
      </c>
      <c r="AH55" s="10" t="s">
        <v>213</v>
      </c>
      <c r="AI55" s="10" t="s">
        <v>230</v>
      </c>
      <c r="AJ55" s="10" t="s">
        <v>231</v>
      </c>
      <c r="AK55" s="10" t="s">
        <v>196</v>
      </c>
      <c r="AL55" s="10" t="s">
        <v>205</v>
      </c>
      <c r="AM55" s="10" t="s">
        <v>195</v>
      </c>
      <c r="AN55" s="13">
        <f t="shared" si="1"/>
        <v>553</v>
      </c>
    </row>
    <row r="56" spans="1:40" ht="14.25" customHeight="1">
      <c r="A56" t="str">
        <f t="shared" ref="A56:R56" si="29">A14</f>
        <v xml:space="preserve">     Non-metallic minerals</v>
      </c>
      <c r="B56">
        <f t="shared" si="29"/>
        <v>6</v>
      </c>
      <c r="C56">
        <f t="shared" si="29"/>
        <v>601</v>
      </c>
      <c r="D56">
        <f t="shared" si="29"/>
        <v>602</v>
      </c>
      <c r="E56">
        <f t="shared" si="29"/>
        <v>603</v>
      </c>
      <c r="F56">
        <f t="shared" si="29"/>
        <v>604</v>
      </c>
      <c r="G56">
        <f t="shared" si="29"/>
        <v>605</v>
      </c>
      <c r="H56">
        <f t="shared" si="29"/>
        <v>606</v>
      </c>
      <c r="I56">
        <f t="shared" si="29"/>
        <v>607</v>
      </c>
      <c r="J56">
        <f t="shared" si="29"/>
        <v>608</v>
      </c>
      <c r="K56">
        <f t="shared" si="29"/>
        <v>609</v>
      </c>
      <c r="L56">
        <f t="shared" si="29"/>
        <v>610</v>
      </c>
      <c r="M56">
        <f t="shared" si="29"/>
        <v>611</v>
      </c>
      <c r="N56">
        <f t="shared" si="29"/>
        <v>612</v>
      </c>
      <c r="O56">
        <f t="shared" si="29"/>
        <v>613</v>
      </c>
      <c r="P56">
        <f t="shared" si="29"/>
        <v>614</v>
      </c>
      <c r="Q56">
        <f t="shared" si="29"/>
        <v>615</v>
      </c>
      <c r="R56">
        <f t="shared" si="29"/>
        <v>616</v>
      </c>
      <c r="S56">
        <f t="shared" si="24"/>
        <v>617</v>
      </c>
      <c r="T56">
        <f t="shared" si="24"/>
        <v>618</v>
      </c>
      <c r="U56">
        <f t="shared" si="24"/>
        <v>619</v>
      </c>
      <c r="V56">
        <f t="shared" si="24"/>
        <v>620</v>
      </c>
      <c r="AH56" s="10" t="s">
        <v>213</v>
      </c>
      <c r="AI56" s="10" t="s">
        <v>230</v>
      </c>
      <c r="AJ56" s="10" t="s">
        <v>231</v>
      </c>
      <c r="AK56" s="10" t="s">
        <v>196</v>
      </c>
      <c r="AL56" s="10" t="s">
        <v>206</v>
      </c>
      <c r="AM56" s="10" t="s">
        <v>207</v>
      </c>
      <c r="AN56" s="13">
        <f t="shared" si="1"/>
        <v>554</v>
      </c>
    </row>
    <row r="57" spans="1:40" ht="14.25" customHeight="1">
      <c r="A57" t="str">
        <f t="shared" ref="A57:R57" si="30">A15</f>
        <v xml:space="preserve">     Transport equipment</v>
      </c>
      <c r="B57">
        <f t="shared" si="30"/>
        <v>7</v>
      </c>
      <c r="C57">
        <f t="shared" si="30"/>
        <v>621</v>
      </c>
      <c r="D57">
        <f t="shared" si="30"/>
        <v>622</v>
      </c>
      <c r="E57">
        <f t="shared" si="30"/>
        <v>623</v>
      </c>
      <c r="F57">
        <f t="shared" si="30"/>
        <v>624</v>
      </c>
      <c r="G57">
        <f t="shared" si="30"/>
        <v>625</v>
      </c>
      <c r="H57">
        <f t="shared" si="30"/>
        <v>626</v>
      </c>
      <c r="I57">
        <f t="shared" si="30"/>
        <v>627</v>
      </c>
      <c r="J57">
        <f t="shared" si="30"/>
        <v>628</v>
      </c>
      <c r="K57">
        <f t="shared" si="30"/>
        <v>629</v>
      </c>
      <c r="L57">
        <f t="shared" si="30"/>
        <v>630</v>
      </c>
      <c r="M57">
        <f t="shared" si="30"/>
        <v>631</v>
      </c>
      <c r="N57">
        <f t="shared" si="30"/>
        <v>632</v>
      </c>
      <c r="O57">
        <f t="shared" si="30"/>
        <v>633</v>
      </c>
      <c r="P57">
        <f t="shared" si="30"/>
        <v>634</v>
      </c>
      <c r="Q57">
        <f t="shared" si="30"/>
        <v>635</v>
      </c>
      <c r="R57">
        <f t="shared" si="30"/>
        <v>636</v>
      </c>
      <c r="S57">
        <f t="shared" si="24"/>
        <v>637</v>
      </c>
      <c r="T57">
        <f t="shared" si="24"/>
        <v>638</v>
      </c>
      <c r="U57">
        <f t="shared" si="24"/>
        <v>639</v>
      </c>
      <c r="V57">
        <f t="shared" si="24"/>
        <v>640</v>
      </c>
      <c r="AH57" s="10" t="s">
        <v>213</v>
      </c>
      <c r="AI57" s="10" t="s">
        <v>230</v>
      </c>
      <c r="AJ57" s="10" t="s">
        <v>231</v>
      </c>
      <c r="AK57" s="10" t="s">
        <v>196</v>
      </c>
      <c r="AL57" s="10" t="s">
        <v>206</v>
      </c>
      <c r="AM57" s="10" t="s">
        <v>208</v>
      </c>
      <c r="AN57" s="13">
        <f t="shared" si="1"/>
        <v>555</v>
      </c>
    </row>
    <row r="58" spans="1:40" ht="14.25" customHeight="1">
      <c r="A58" t="str">
        <f t="shared" ref="A58:R58" si="31">A16</f>
        <v xml:space="preserve">     Machinery</v>
      </c>
      <c r="B58">
        <f t="shared" si="31"/>
        <v>8</v>
      </c>
      <c r="C58">
        <f t="shared" si="31"/>
        <v>641</v>
      </c>
      <c r="D58">
        <f t="shared" si="31"/>
        <v>642</v>
      </c>
      <c r="E58">
        <f t="shared" si="31"/>
        <v>643</v>
      </c>
      <c r="F58">
        <f t="shared" si="31"/>
        <v>644</v>
      </c>
      <c r="G58">
        <f t="shared" si="31"/>
        <v>645</v>
      </c>
      <c r="H58">
        <f t="shared" si="31"/>
        <v>646</v>
      </c>
      <c r="I58">
        <f t="shared" si="31"/>
        <v>647</v>
      </c>
      <c r="J58">
        <f t="shared" si="31"/>
        <v>648</v>
      </c>
      <c r="K58">
        <f t="shared" si="31"/>
        <v>649</v>
      </c>
      <c r="L58">
        <f t="shared" si="31"/>
        <v>650</v>
      </c>
      <c r="M58">
        <f t="shared" si="31"/>
        <v>651</v>
      </c>
      <c r="N58">
        <f t="shared" si="31"/>
        <v>652</v>
      </c>
      <c r="O58">
        <f t="shared" si="31"/>
        <v>653</v>
      </c>
      <c r="P58">
        <f t="shared" si="31"/>
        <v>654</v>
      </c>
      <c r="Q58">
        <f t="shared" si="31"/>
        <v>655</v>
      </c>
      <c r="R58">
        <f t="shared" si="31"/>
        <v>656</v>
      </c>
      <c r="S58">
        <f t="shared" si="24"/>
        <v>657</v>
      </c>
      <c r="T58">
        <f t="shared" si="24"/>
        <v>658</v>
      </c>
      <c r="U58">
        <f t="shared" si="24"/>
        <v>659</v>
      </c>
      <c r="V58">
        <f t="shared" si="24"/>
        <v>660</v>
      </c>
      <c r="AH58" s="10" t="s">
        <v>213</v>
      </c>
      <c r="AI58" s="10" t="s">
        <v>230</v>
      </c>
      <c r="AJ58" s="10" t="s">
        <v>231</v>
      </c>
      <c r="AK58" s="10" t="s">
        <v>196</v>
      </c>
      <c r="AL58" s="10" t="s">
        <v>209</v>
      </c>
      <c r="AM58" s="10" t="s">
        <v>207</v>
      </c>
      <c r="AN58" s="13">
        <f t="shared" si="1"/>
        <v>556</v>
      </c>
    </row>
    <row r="59" spans="1:40" ht="14.25" customHeight="1">
      <c r="A59" t="str">
        <f t="shared" ref="A59:R59" si="32">A17</f>
        <v xml:space="preserve">     Mining and quarrying</v>
      </c>
      <c r="B59">
        <f t="shared" si="32"/>
        <v>9</v>
      </c>
      <c r="C59">
        <f t="shared" si="32"/>
        <v>661</v>
      </c>
      <c r="D59">
        <f t="shared" si="32"/>
        <v>662</v>
      </c>
      <c r="E59">
        <f t="shared" si="32"/>
        <v>663</v>
      </c>
      <c r="F59">
        <f t="shared" si="32"/>
        <v>664</v>
      </c>
      <c r="G59">
        <f t="shared" si="32"/>
        <v>665</v>
      </c>
      <c r="H59">
        <f t="shared" si="32"/>
        <v>666</v>
      </c>
      <c r="I59">
        <f t="shared" si="32"/>
        <v>667</v>
      </c>
      <c r="J59">
        <f t="shared" si="32"/>
        <v>668</v>
      </c>
      <c r="K59">
        <f t="shared" si="32"/>
        <v>669</v>
      </c>
      <c r="L59">
        <f t="shared" si="32"/>
        <v>670</v>
      </c>
      <c r="M59">
        <f t="shared" si="32"/>
        <v>671</v>
      </c>
      <c r="N59">
        <f t="shared" si="32"/>
        <v>672</v>
      </c>
      <c r="O59">
        <f t="shared" si="32"/>
        <v>673</v>
      </c>
      <c r="P59">
        <f t="shared" si="32"/>
        <v>674</v>
      </c>
      <c r="Q59">
        <f t="shared" si="32"/>
        <v>675</v>
      </c>
      <c r="R59">
        <f t="shared" si="32"/>
        <v>676</v>
      </c>
      <c r="S59">
        <f t="shared" si="24"/>
        <v>677</v>
      </c>
      <c r="T59">
        <f t="shared" si="24"/>
        <v>678</v>
      </c>
      <c r="U59">
        <f t="shared" si="24"/>
        <v>679</v>
      </c>
      <c r="V59">
        <f t="shared" si="24"/>
        <v>680</v>
      </c>
      <c r="AH59" s="10" t="s">
        <v>213</v>
      </c>
      <c r="AI59" s="10" t="s">
        <v>230</v>
      </c>
      <c r="AJ59" s="10" t="s">
        <v>231</v>
      </c>
      <c r="AK59" s="10" t="s">
        <v>196</v>
      </c>
      <c r="AL59" s="10" t="s">
        <v>209</v>
      </c>
      <c r="AM59" s="10" t="s">
        <v>210</v>
      </c>
      <c r="AN59" s="13">
        <f t="shared" si="1"/>
        <v>557</v>
      </c>
    </row>
    <row r="60" spans="1:40" ht="14.25" customHeight="1">
      <c r="A60" t="str">
        <f t="shared" ref="A60:R60" si="33">A18</f>
        <v xml:space="preserve">     Food, beverages and tobacco</v>
      </c>
      <c r="B60">
        <f t="shared" si="33"/>
        <v>10</v>
      </c>
      <c r="C60">
        <f t="shared" si="33"/>
        <v>681</v>
      </c>
      <c r="D60">
        <f t="shared" si="33"/>
        <v>682</v>
      </c>
      <c r="E60">
        <f t="shared" si="33"/>
        <v>683</v>
      </c>
      <c r="F60">
        <f t="shared" si="33"/>
        <v>684</v>
      </c>
      <c r="G60">
        <f t="shared" si="33"/>
        <v>685</v>
      </c>
      <c r="H60">
        <f t="shared" si="33"/>
        <v>686</v>
      </c>
      <c r="I60">
        <f t="shared" si="33"/>
        <v>687</v>
      </c>
      <c r="J60">
        <f t="shared" si="33"/>
        <v>688</v>
      </c>
      <c r="K60">
        <f t="shared" si="33"/>
        <v>689</v>
      </c>
      <c r="L60">
        <f t="shared" si="33"/>
        <v>690</v>
      </c>
      <c r="M60">
        <f t="shared" si="33"/>
        <v>691</v>
      </c>
      <c r="N60">
        <f t="shared" si="33"/>
        <v>692</v>
      </c>
      <c r="O60">
        <f t="shared" si="33"/>
        <v>693</v>
      </c>
      <c r="P60">
        <f t="shared" si="33"/>
        <v>694</v>
      </c>
      <c r="Q60">
        <f t="shared" si="33"/>
        <v>695</v>
      </c>
      <c r="R60">
        <f t="shared" si="33"/>
        <v>696</v>
      </c>
      <c r="S60">
        <f t="shared" si="24"/>
        <v>697</v>
      </c>
      <c r="T60">
        <f t="shared" si="24"/>
        <v>698</v>
      </c>
      <c r="U60">
        <f t="shared" si="24"/>
        <v>699</v>
      </c>
      <c r="V60">
        <f t="shared" si="24"/>
        <v>700</v>
      </c>
      <c r="AH60" s="10" t="s">
        <v>213</v>
      </c>
      <c r="AI60" s="10" t="s">
        <v>230</v>
      </c>
      <c r="AJ60" s="10" t="s">
        <v>231</v>
      </c>
      <c r="AK60" s="10" t="s">
        <v>196</v>
      </c>
      <c r="AL60" s="10" t="s">
        <v>209</v>
      </c>
      <c r="AM60" s="10" t="s">
        <v>208</v>
      </c>
      <c r="AN60" s="13">
        <f t="shared" si="1"/>
        <v>558</v>
      </c>
    </row>
    <row r="61" spans="1:40" ht="14.25" customHeight="1">
      <c r="A61" t="str">
        <f t="shared" ref="A61:R61" si="34">A19</f>
        <v xml:space="preserve">     Pulp, paper and print</v>
      </c>
      <c r="B61">
        <f t="shared" si="34"/>
        <v>11</v>
      </c>
      <c r="C61">
        <f t="shared" si="34"/>
        <v>701</v>
      </c>
      <c r="D61">
        <f t="shared" si="34"/>
        <v>702</v>
      </c>
      <c r="E61">
        <f t="shared" si="34"/>
        <v>703</v>
      </c>
      <c r="F61">
        <f t="shared" si="34"/>
        <v>704</v>
      </c>
      <c r="G61">
        <f t="shared" si="34"/>
        <v>705</v>
      </c>
      <c r="H61">
        <f t="shared" si="34"/>
        <v>706</v>
      </c>
      <c r="I61">
        <f t="shared" si="34"/>
        <v>707</v>
      </c>
      <c r="J61">
        <f t="shared" si="34"/>
        <v>708</v>
      </c>
      <c r="K61">
        <f t="shared" si="34"/>
        <v>709</v>
      </c>
      <c r="L61">
        <f t="shared" si="34"/>
        <v>710</v>
      </c>
      <c r="M61">
        <f t="shared" si="34"/>
        <v>711</v>
      </c>
      <c r="N61">
        <f t="shared" si="34"/>
        <v>712</v>
      </c>
      <c r="O61">
        <f t="shared" si="34"/>
        <v>713</v>
      </c>
      <c r="P61">
        <f t="shared" si="34"/>
        <v>714</v>
      </c>
      <c r="Q61">
        <f t="shared" si="34"/>
        <v>715</v>
      </c>
      <c r="R61">
        <f t="shared" si="34"/>
        <v>716</v>
      </c>
      <c r="S61">
        <f t="shared" si="24"/>
        <v>717</v>
      </c>
      <c r="T61">
        <f t="shared" si="24"/>
        <v>718</v>
      </c>
      <c r="U61">
        <f t="shared" si="24"/>
        <v>719</v>
      </c>
      <c r="V61">
        <f t="shared" si="24"/>
        <v>720</v>
      </c>
      <c r="AH61" s="10" t="s">
        <v>213</v>
      </c>
      <c r="AI61" s="10" t="s">
        <v>230</v>
      </c>
      <c r="AJ61" s="10" t="s">
        <v>231</v>
      </c>
      <c r="AK61" s="10" t="s">
        <v>196</v>
      </c>
      <c r="AL61" s="10" t="s">
        <v>211</v>
      </c>
      <c r="AM61" s="10" t="s">
        <v>195</v>
      </c>
      <c r="AN61" s="13">
        <f>AN60+1</f>
        <v>559</v>
      </c>
    </row>
    <row r="62" spans="1:40" ht="14.25" customHeight="1">
      <c r="A62" t="str">
        <f t="shared" ref="A62:R62" si="35">A20</f>
        <v xml:space="preserve">     Wood and wood products</v>
      </c>
      <c r="B62">
        <f t="shared" si="35"/>
        <v>12</v>
      </c>
      <c r="C62">
        <f t="shared" si="35"/>
        <v>721</v>
      </c>
      <c r="D62">
        <f t="shared" si="35"/>
        <v>722</v>
      </c>
      <c r="E62">
        <f t="shared" si="35"/>
        <v>723</v>
      </c>
      <c r="F62">
        <f t="shared" si="35"/>
        <v>724</v>
      </c>
      <c r="G62">
        <f t="shared" si="35"/>
        <v>725</v>
      </c>
      <c r="H62">
        <f t="shared" si="35"/>
        <v>726</v>
      </c>
      <c r="I62">
        <f t="shared" si="35"/>
        <v>727</v>
      </c>
      <c r="J62">
        <f t="shared" si="35"/>
        <v>728</v>
      </c>
      <c r="K62">
        <f t="shared" si="35"/>
        <v>729</v>
      </c>
      <c r="L62">
        <f t="shared" si="35"/>
        <v>730</v>
      </c>
      <c r="M62">
        <f t="shared" si="35"/>
        <v>731</v>
      </c>
      <c r="N62">
        <f t="shared" si="35"/>
        <v>732</v>
      </c>
      <c r="O62">
        <f t="shared" si="35"/>
        <v>733</v>
      </c>
      <c r="P62">
        <f t="shared" si="35"/>
        <v>734</v>
      </c>
      <c r="Q62">
        <f t="shared" si="35"/>
        <v>735</v>
      </c>
      <c r="R62">
        <f t="shared" si="35"/>
        <v>736</v>
      </c>
      <c r="S62">
        <f t="shared" si="24"/>
        <v>737</v>
      </c>
      <c r="T62">
        <f t="shared" si="24"/>
        <v>738</v>
      </c>
      <c r="U62">
        <f t="shared" si="24"/>
        <v>739</v>
      </c>
      <c r="V62">
        <f t="shared" si="24"/>
        <v>740</v>
      </c>
      <c r="AH62" s="10" t="s">
        <v>213</v>
      </c>
      <c r="AI62" s="10" t="s">
        <v>230</v>
      </c>
      <c r="AJ62" s="10" t="s">
        <v>231</v>
      </c>
      <c r="AK62" s="10" t="s">
        <v>196</v>
      </c>
      <c r="AL62" s="10" t="s">
        <v>212</v>
      </c>
      <c r="AM62" s="10" t="s">
        <v>195</v>
      </c>
      <c r="AN62" s="13">
        <f t="shared" si="1"/>
        <v>560</v>
      </c>
    </row>
    <row r="63" spans="1:40" ht="14.25" customHeight="1">
      <c r="A63" t="str">
        <f t="shared" ref="A63:R63" si="36">A21</f>
        <v xml:space="preserve">     Construction</v>
      </c>
      <c r="B63">
        <f t="shared" si="36"/>
        <v>13</v>
      </c>
      <c r="C63">
        <f t="shared" si="36"/>
        <v>741</v>
      </c>
      <c r="D63">
        <f t="shared" si="36"/>
        <v>742</v>
      </c>
      <c r="E63">
        <f t="shared" si="36"/>
        <v>743</v>
      </c>
      <c r="F63">
        <f t="shared" si="36"/>
        <v>744</v>
      </c>
      <c r="G63">
        <f t="shared" si="36"/>
        <v>745</v>
      </c>
      <c r="H63">
        <f t="shared" si="36"/>
        <v>746</v>
      </c>
      <c r="I63">
        <f t="shared" si="36"/>
        <v>747</v>
      </c>
      <c r="J63">
        <f t="shared" si="36"/>
        <v>748</v>
      </c>
      <c r="K63">
        <f t="shared" si="36"/>
        <v>749</v>
      </c>
      <c r="L63">
        <f t="shared" si="36"/>
        <v>750</v>
      </c>
      <c r="M63">
        <f t="shared" si="36"/>
        <v>751</v>
      </c>
      <c r="N63">
        <f t="shared" si="36"/>
        <v>752</v>
      </c>
      <c r="O63">
        <f t="shared" si="36"/>
        <v>753</v>
      </c>
      <c r="P63">
        <f t="shared" si="36"/>
        <v>754</v>
      </c>
      <c r="Q63">
        <f t="shared" si="36"/>
        <v>755</v>
      </c>
      <c r="R63">
        <f t="shared" si="36"/>
        <v>756</v>
      </c>
      <c r="S63">
        <f t="shared" si="24"/>
        <v>757</v>
      </c>
      <c r="T63">
        <f t="shared" si="24"/>
        <v>758</v>
      </c>
      <c r="U63">
        <f t="shared" si="24"/>
        <v>759</v>
      </c>
      <c r="V63">
        <f t="shared" si="24"/>
        <v>760</v>
      </c>
      <c r="AH63" s="10" t="s">
        <v>213</v>
      </c>
      <c r="AI63" s="10" t="s">
        <v>230</v>
      </c>
      <c r="AJ63" s="10" t="s">
        <v>232</v>
      </c>
      <c r="AK63" s="10" t="s">
        <v>196</v>
      </c>
      <c r="AL63" s="10" t="s">
        <v>197</v>
      </c>
      <c r="AM63" s="10" t="s">
        <v>195</v>
      </c>
      <c r="AN63" s="13">
        <f t="shared" si="1"/>
        <v>561</v>
      </c>
    </row>
    <row r="64" spans="1:40" ht="14.25" customHeight="1">
      <c r="A64" t="str">
        <f t="shared" ref="A64:R64" si="37">A22</f>
        <v xml:space="preserve">     Textile and leather</v>
      </c>
      <c r="B64">
        <f t="shared" si="37"/>
        <v>14</v>
      </c>
      <c r="C64">
        <f t="shared" si="37"/>
        <v>761</v>
      </c>
      <c r="D64">
        <f t="shared" si="37"/>
        <v>762</v>
      </c>
      <c r="E64">
        <f t="shared" si="37"/>
        <v>763</v>
      </c>
      <c r="F64">
        <f t="shared" si="37"/>
        <v>764</v>
      </c>
      <c r="G64">
        <f t="shared" si="37"/>
        <v>765</v>
      </c>
      <c r="H64">
        <f t="shared" si="37"/>
        <v>766</v>
      </c>
      <c r="I64">
        <f t="shared" si="37"/>
        <v>767</v>
      </c>
      <c r="J64">
        <f t="shared" si="37"/>
        <v>768</v>
      </c>
      <c r="K64">
        <f t="shared" si="37"/>
        <v>769</v>
      </c>
      <c r="L64">
        <f t="shared" si="37"/>
        <v>770</v>
      </c>
      <c r="M64">
        <f t="shared" si="37"/>
        <v>771</v>
      </c>
      <c r="N64">
        <f t="shared" si="37"/>
        <v>772</v>
      </c>
      <c r="O64">
        <f t="shared" si="37"/>
        <v>773</v>
      </c>
      <c r="P64">
        <f t="shared" si="37"/>
        <v>774</v>
      </c>
      <c r="Q64">
        <f t="shared" si="37"/>
        <v>775</v>
      </c>
      <c r="R64">
        <f t="shared" si="37"/>
        <v>776</v>
      </c>
      <c r="S64">
        <f t="shared" si="24"/>
        <v>777</v>
      </c>
      <c r="T64">
        <f t="shared" si="24"/>
        <v>778</v>
      </c>
      <c r="U64">
        <f t="shared" si="24"/>
        <v>779</v>
      </c>
      <c r="V64">
        <f t="shared" si="24"/>
        <v>780</v>
      </c>
      <c r="AH64" s="10" t="s">
        <v>213</v>
      </c>
      <c r="AI64" s="10" t="s">
        <v>230</v>
      </c>
      <c r="AJ64" s="10" t="s">
        <v>232</v>
      </c>
      <c r="AK64" s="10" t="s">
        <v>196</v>
      </c>
      <c r="AL64" s="10" t="s">
        <v>198</v>
      </c>
      <c r="AM64" s="10" t="s">
        <v>195</v>
      </c>
      <c r="AN64" s="13">
        <f t="shared" si="1"/>
        <v>562</v>
      </c>
    </row>
    <row r="65" spans="1:40" ht="14.25" customHeight="1">
      <c r="A65" t="str">
        <f t="shared" ref="A65:R65" si="38">A23</f>
        <v xml:space="preserve">     Not elsewhere specified</v>
      </c>
      <c r="B65">
        <f t="shared" si="38"/>
        <v>15</v>
      </c>
      <c r="C65">
        <f t="shared" si="38"/>
        <v>781</v>
      </c>
      <c r="D65">
        <f t="shared" si="38"/>
        <v>782</v>
      </c>
      <c r="E65">
        <f t="shared" si="38"/>
        <v>783</v>
      </c>
      <c r="F65">
        <f t="shared" si="38"/>
        <v>784</v>
      </c>
      <c r="G65">
        <f t="shared" si="38"/>
        <v>785</v>
      </c>
      <c r="H65">
        <f t="shared" si="38"/>
        <v>786</v>
      </c>
      <c r="I65">
        <f t="shared" si="38"/>
        <v>787</v>
      </c>
      <c r="J65">
        <f t="shared" si="38"/>
        <v>788</v>
      </c>
      <c r="K65">
        <f t="shared" si="38"/>
        <v>789</v>
      </c>
      <c r="L65">
        <f t="shared" si="38"/>
        <v>790</v>
      </c>
      <c r="M65">
        <f t="shared" si="38"/>
        <v>791</v>
      </c>
      <c r="N65">
        <f t="shared" si="38"/>
        <v>792</v>
      </c>
      <c r="O65">
        <f t="shared" si="38"/>
        <v>793</v>
      </c>
      <c r="P65">
        <f t="shared" si="38"/>
        <v>794</v>
      </c>
      <c r="Q65">
        <f t="shared" si="38"/>
        <v>795</v>
      </c>
      <c r="R65">
        <f t="shared" si="38"/>
        <v>796</v>
      </c>
      <c r="S65">
        <f t="shared" si="24"/>
        <v>797</v>
      </c>
      <c r="T65">
        <f t="shared" si="24"/>
        <v>798</v>
      </c>
      <c r="U65">
        <f t="shared" si="24"/>
        <v>799</v>
      </c>
      <c r="V65">
        <f t="shared" si="24"/>
        <v>800</v>
      </c>
      <c r="AH65" s="10" t="s">
        <v>213</v>
      </c>
      <c r="AI65" s="10" t="s">
        <v>230</v>
      </c>
      <c r="AJ65" s="10" t="s">
        <v>232</v>
      </c>
      <c r="AK65" s="10" t="s">
        <v>196</v>
      </c>
      <c r="AL65" s="10" t="s">
        <v>199</v>
      </c>
      <c r="AM65" s="10" t="s">
        <v>195</v>
      </c>
      <c r="AN65" s="13">
        <f t="shared" si="1"/>
        <v>563</v>
      </c>
    </row>
    <row r="66" spans="1:40" ht="14.25" customHeight="1">
      <c r="A66" t="str">
        <f t="shared" ref="A66:R66" si="39">A24</f>
        <v>TOTAL OTHER SECTOR</v>
      </c>
      <c r="B66">
        <f t="shared" si="39"/>
        <v>16</v>
      </c>
      <c r="C66">
        <f t="shared" si="39"/>
        <v>801</v>
      </c>
      <c r="D66">
        <f t="shared" si="39"/>
        <v>802</v>
      </c>
      <c r="E66">
        <f t="shared" si="39"/>
        <v>803</v>
      </c>
      <c r="F66">
        <f t="shared" si="39"/>
        <v>804</v>
      </c>
      <c r="G66">
        <f t="shared" si="39"/>
        <v>805</v>
      </c>
      <c r="H66">
        <f t="shared" si="39"/>
        <v>806</v>
      </c>
      <c r="I66">
        <f t="shared" si="39"/>
        <v>807</v>
      </c>
      <c r="J66">
        <f t="shared" si="39"/>
        <v>808</v>
      </c>
      <c r="K66">
        <f t="shared" si="39"/>
        <v>809</v>
      </c>
      <c r="L66">
        <f t="shared" si="39"/>
        <v>810</v>
      </c>
      <c r="M66">
        <f t="shared" si="39"/>
        <v>811</v>
      </c>
      <c r="N66">
        <f t="shared" si="39"/>
        <v>812</v>
      </c>
      <c r="O66">
        <f t="shared" si="39"/>
        <v>813</v>
      </c>
      <c r="P66">
        <f t="shared" si="39"/>
        <v>814</v>
      </c>
      <c r="Q66">
        <f t="shared" si="39"/>
        <v>815</v>
      </c>
      <c r="R66">
        <f t="shared" si="39"/>
        <v>816</v>
      </c>
      <c r="S66">
        <f t="shared" si="24"/>
        <v>817</v>
      </c>
      <c r="T66">
        <f t="shared" si="24"/>
        <v>818</v>
      </c>
      <c r="U66">
        <f t="shared" si="24"/>
        <v>819</v>
      </c>
      <c r="V66">
        <f t="shared" si="24"/>
        <v>820</v>
      </c>
      <c r="AH66" s="10" t="s">
        <v>213</v>
      </c>
      <c r="AI66" s="10" t="s">
        <v>230</v>
      </c>
      <c r="AJ66" s="10" t="s">
        <v>232</v>
      </c>
      <c r="AK66" s="10" t="s">
        <v>196</v>
      </c>
      <c r="AL66" s="10" t="s">
        <v>200</v>
      </c>
      <c r="AM66" s="10" t="s">
        <v>195</v>
      </c>
      <c r="AN66" s="13">
        <f t="shared" si="1"/>
        <v>564</v>
      </c>
    </row>
    <row r="67" spans="1:40" ht="14.25" customHeight="1">
      <c r="A67" t="str">
        <f t="shared" ref="A67:R67" si="40">A25</f>
        <v xml:space="preserve">  Commercial and public services</v>
      </c>
      <c r="B67">
        <f t="shared" si="40"/>
        <v>17</v>
      </c>
      <c r="C67">
        <f t="shared" si="40"/>
        <v>821</v>
      </c>
      <c r="D67">
        <f t="shared" si="40"/>
        <v>822</v>
      </c>
      <c r="E67">
        <f t="shared" si="40"/>
        <v>823</v>
      </c>
      <c r="F67">
        <f t="shared" si="40"/>
        <v>824</v>
      </c>
      <c r="G67">
        <f t="shared" si="40"/>
        <v>825</v>
      </c>
      <c r="H67">
        <f t="shared" si="40"/>
        <v>826</v>
      </c>
      <c r="I67">
        <f t="shared" si="40"/>
        <v>827</v>
      </c>
      <c r="J67">
        <f t="shared" si="40"/>
        <v>828</v>
      </c>
      <c r="K67">
        <f t="shared" si="40"/>
        <v>829</v>
      </c>
      <c r="L67">
        <f t="shared" si="40"/>
        <v>830</v>
      </c>
      <c r="M67">
        <f t="shared" si="40"/>
        <v>831</v>
      </c>
      <c r="N67">
        <f t="shared" si="40"/>
        <v>832</v>
      </c>
      <c r="O67">
        <f t="shared" si="40"/>
        <v>833</v>
      </c>
      <c r="P67">
        <f t="shared" si="40"/>
        <v>834</v>
      </c>
      <c r="Q67">
        <f t="shared" si="40"/>
        <v>835</v>
      </c>
      <c r="R67">
        <f t="shared" si="40"/>
        <v>836</v>
      </c>
      <c r="S67">
        <f t="shared" si="24"/>
        <v>837</v>
      </c>
      <c r="T67">
        <f t="shared" si="24"/>
        <v>838</v>
      </c>
      <c r="U67">
        <f t="shared" si="24"/>
        <v>839</v>
      </c>
      <c r="V67">
        <f t="shared" si="24"/>
        <v>840</v>
      </c>
      <c r="AH67" s="10" t="s">
        <v>213</v>
      </c>
      <c r="AI67" s="10" t="s">
        <v>230</v>
      </c>
      <c r="AJ67" s="10" t="s">
        <v>232</v>
      </c>
      <c r="AK67" s="10" t="s">
        <v>196</v>
      </c>
      <c r="AL67" s="10" t="s">
        <v>201</v>
      </c>
      <c r="AM67" s="10" t="s">
        <v>195</v>
      </c>
      <c r="AN67" s="13">
        <f t="shared" si="1"/>
        <v>565</v>
      </c>
    </row>
    <row r="68" spans="1:40" ht="14.25" customHeight="1">
      <c r="A68" t="str">
        <f t="shared" ref="A68:R68" si="41">A26</f>
        <v xml:space="preserve">  Residential</v>
      </c>
      <c r="B68">
        <f t="shared" si="41"/>
        <v>18</v>
      </c>
      <c r="C68">
        <f t="shared" si="41"/>
        <v>841</v>
      </c>
      <c r="D68">
        <f t="shared" si="41"/>
        <v>842</v>
      </c>
      <c r="E68">
        <f t="shared" si="41"/>
        <v>843</v>
      </c>
      <c r="F68">
        <f t="shared" si="41"/>
        <v>844</v>
      </c>
      <c r="G68">
        <f t="shared" si="41"/>
        <v>845</v>
      </c>
      <c r="H68">
        <f t="shared" si="41"/>
        <v>846</v>
      </c>
      <c r="I68">
        <f t="shared" si="41"/>
        <v>847</v>
      </c>
      <c r="J68">
        <f t="shared" si="41"/>
        <v>848</v>
      </c>
      <c r="K68">
        <f t="shared" si="41"/>
        <v>849</v>
      </c>
      <c r="L68">
        <f t="shared" si="41"/>
        <v>850</v>
      </c>
      <c r="M68">
        <f t="shared" si="41"/>
        <v>851</v>
      </c>
      <c r="N68">
        <f t="shared" si="41"/>
        <v>852</v>
      </c>
      <c r="O68">
        <f t="shared" si="41"/>
        <v>853</v>
      </c>
      <c r="P68">
        <f t="shared" si="41"/>
        <v>854</v>
      </c>
      <c r="Q68">
        <f t="shared" si="41"/>
        <v>855</v>
      </c>
      <c r="R68">
        <f t="shared" si="41"/>
        <v>856</v>
      </c>
      <c r="S68">
        <f t="shared" si="24"/>
        <v>857</v>
      </c>
      <c r="T68">
        <f t="shared" si="24"/>
        <v>858</v>
      </c>
      <c r="U68">
        <f t="shared" si="24"/>
        <v>859</v>
      </c>
      <c r="V68">
        <f t="shared" si="24"/>
        <v>860</v>
      </c>
      <c r="AH68" s="10" t="s">
        <v>213</v>
      </c>
      <c r="AI68" s="10" t="s">
        <v>230</v>
      </c>
      <c r="AJ68" s="10" t="s">
        <v>232</v>
      </c>
      <c r="AK68" s="10" t="s">
        <v>196</v>
      </c>
      <c r="AL68" s="10" t="s">
        <v>202</v>
      </c>
      <c r="AM68" s="10" t="s">
        <v>195</v>
      </c>
      <c r="AN68" s="13">
        <f t="shared" ref="AN68:AN131" si="42">AN67+1</f>
        <v>566</v>
      </c>
    </row>
    <row r="69" spans="1:40" ht="14.25" customHeight="1">
      <c r="A69" t="str">
        <f t="shared" ref="A69:R69" si="43">A27</f>
        <v xml:space="preserve">  Agriculture</v>
      </c>
      <c r="B69">
        <f t="shared" si="43"/>
        <v>19</v>
      </c>
      <c r="C69">
        <f t="shared" si="43"/>
        <v>861</v>
      </c>
      <c r="D69">
        <f t="shared" si="43"/>
        <v>862</v>
      </c>
      <c r="E69">
        <f t="shared" si="43"/>
        <v>863</v>
      </c>
      <c r="F69">
        <f t="shared" si="43"/>
        <v>864</v>
      </c>
      <c r="G69">
        <f t="shared" si="43"/>
        <v>865</v>
      </c>
      <c r="H69">
        <f t="shared" si="43"/>
        <v>866</v>
      </c>
      <c r="I69">
        <f t="shared" si="43"/>
        <v>867</v>
      </c>
      <c r="J69">
        <f t="shared" si="43"/>
        <v>868</v>
      </c>
      <c r="K69">
        <f t="shared" si="43"/>
        <v>869</v>
      </c>
      <c r="L69">
        <f t="shared" si="43"/>
        <v>870</v>
      </c>
      <c r="M69">
        <f t="shared" si="43"/>
        <v>871</v>
      </c>
      <c r="N69">
        <f t="shared" si="43"/>
        <v>872</v>
      </c>
      <c r="O69">
        <f t="shared" si="43"/>
        <v>873</v>
      </c>
      <c r="P69">
        <f t="shared" si="43"/>
        <v>874</v>
      </c>
      <c r="Q69">
        <f t="shared" si="43"/>
        <v>875</v>
      </c>
      <c r="R69">
        <f t="shared" si="43"/>
        <v>876</v>
      </c>
      <c r="S69">
        <f t="shared" si="24"/>
        <v>877</v>
      </c>
      <c r="T69">
        <f t="shared" si="24"/>
        <v>878</v>
      </c>
      <c r="U69">
        <f t="shared" si="24"/>
        <v>879</v>
      </c>
      <c r="V69">
        <f t="shared" si="24"/>
        <v>880</v>
      </c>
      <c r="AH69" s="10" t="s">
        <v>213</v>
      </c>
      <c r="AI69" s="10" t="s">
        <v>230</v>
      </c>
      <c r="AJ69" s="10" t="s">
        <v>232</v>
      </c>
      <c r="AK69" s="10" t="s">
        <v>196</v>
      </c>
      <c r="AL69" s="10" t="s">
        <v>203</v>
      </c>
      <c r="AM69" s="10" t="s">
        <v>195</v>
      </c>
      <c r="AN69" s="13">
        <f t="shared" si="42"/>
        <v>567</v>
      </c>
    </row>
    <row r="70" spans="1:40" ht="14.25" customHeight="1">
      <c r="A70" t="str">
        <f t="shared" ref="A70:R70" si="44">A28</f>
        <v xml:space="preserve">  Fishing</v>
      </c>
      <c r="B70">
        <f t="shared" si="44"/>
        <v>20</v>
      </c>
      <c r="C70">
        <f t="shared" si="44"/>
        <v>881</v>
      </c>
      <c r="D70">
        <f t="shared" si="44"/>
        <v>882</v>
      </c>
      <c r="E70">
        <f t="shared" si="44"/>
        <v>883</v>
      </c>
      <c r="F70">
        <f t="shared" si="44"/>
        <v>884</v>
      </c>
      <c r="G70">
        <f t="shared" si="44"/>
        <v>885</v>
      </c>
      <c r="H70">
        <f t="shared" si="44"/>
        <v>886</v>
      </c>
      <c r="I70">
        <f t="shared" si="44"/>
        <v>887</v>
      </c>
      <c r="J70">
        <f t="shared" si="44"/>
        <v>888</v>
      </c>
      <c r="K70">
        <f t="shared" si="44"/>
        <v>889</v>
      </c>
      <c r="L70">
        <f t="shared" si="44"/>
        <v>890</v>
      </c>
      <c r="M70">
        <f t="shared" si="44"/>
        <v>891</v>
      </c>
      <c r="N70">
        <f t="shared" si="44"/>
        <v>892</v>
      </c>
      <c r="O70">
        <f t="shared" si="44"/>
        <v>893</v>
      </c>
      <c r="P70">
        <f t="shared" si="44"/>
        <v>894</v>
      </c>
      <c r="Q70">
        <f t="shared" si="44"/>
        <v>895</v>
      </c>
      <c r="R70">
        <f t="shared" si="44"/>
        <v>896</v>
      </c>
      <c r="S70">
        <f t="shared" si="24"/>
        <v>897</v>
      </c>
      <c r="T70">
        <f t="shared" si="24"/>
        <v>898</v>
      </c>
      <c r="U70">
        <f t="shared" si="24"/>
        <v>899</v>
      </c>
      <c r="V70">
        <f t="shared" si="24"/>
        <v>900</v>
      </c>
      <c r="AH70" s="10" t="s">
        <v>213</v>
      </c>
      <c r="AI70" s="10" t="s">
        <v>230</v>
      </c>
      <c r="AJ70" s="10" t="s">
        <v>232</v>
      </c>
      <c r="AK70" s="10" t="s">
        <v>196</v>
      </c>
      <c r="AL70" s="10" t="s">
        <v>204</v>
      </c>
      <c r="AM70" s="10" t="s">
        <v>195</v>
      </c>
      <c r="AN70" s="13">
        <f t="shared" si="42"/>
        <v>568</v>
      </c>
    </row>
    <row r="71" spans="1:40" ht="14.25" customHeight="1">
      <c r="A71" t="str">
        <f t="shared" ref="A71:R71" si="45">A29</f>
        <v xml:space="preserve">  Not elsewhere specified</v>
      </c>
      <c r="B71">
        <f t="shared" si="45"/>
        <v>21</v>
      </c>
      <c r="C71">
        <f t="shared" si="45"/>
        <v>901</v>
      </c>
      <c r="D71">
        <f t="shared" si="45"/>
        <v>902</v>
      </c>
      <c r="E71">
        <f t="shared" si="45"/>
        <v>903</v>
      </c>
      <c r="F71">
        <f t="shared" si="45"/>
        <v>904</v>
      </c>
      <c r="G71">
        <f t="shared" si="45"/>
        <v>905</v>
      </c>
      <c r="H71">
        <f t="shared" si="45"/>
        <v>906</v>
      </c>
      <c r="I71">
        <f t="shared" si="45"/>
        <v>907</v>
      </c>
      <c r="J71">
        <f t="shared" si="45"/>
        <v>908</v>
      </c>
      <c r="K71">
        <f t="shared" si="45"/>
        <v>909</v>
      </c>
      <c r="L71">
        <f t="shared" si="45"/>
        <v>910</v>
      </c>
      <c r="M71">
        <f t="shared" si="45"/>
        <v>911</v>
      </c>
      <c r="N71">
        <f t="shared" si="45"/>
        <v>912</v>
      </c>
      <c r="O71">
        <f t="shared" si="45"/>
        <v>913</v>
      </c>
      <c r="P71">
        <f t="shared" si="45"/>
        <v>914</v>
      </c>
      <c r="Q71">
        <f t="shared" si="45"/>
        <v>915</v>
      </c>
      <c r="R71">
        <f t="shared" si="45"/>
        <v>916</v>
      </c>
      <c r="S71">
        <f t="shared" si="24"/>
        <v>917</v>
      </c>
      <c r="T71">
        <f t="shared" si="24"/>
        <v>918</v>
      </c>
      <c r="U71">
        <f t="shared" si="24"/>
        <v>919</v>
      </c>
      <c r="V71">
        <f t="shared" si="24"/>
        <v>920</v>
      </c>
      <c r="AH71" s="10" t="s">
        <v>213</v>
      </c>
      <c r="AI71" s="10" t="s">
        <v>230</v>
      </c>
      <c r="AJ71" s="10" t="s">
        <v>232</v>
      </c>
      <c r="AN71" s="13">
        <f t="shared" si="42"/>
        <v>569</v>
      </c>
    </row>
    <row r="72" spans="1:40" ht="14.25" customHeight="1">
      <c r="AH72" s="10" t="s">
        <v>213</v>
      </c>
      <c r="AI72" s="10" t="s">
        <v>230</v>
      </c>
      <c r="AJ72" s="10" t="s">
        <v>232</v>
      </c>
      <c r="AN72" s="13">
        <f t="shared" si="42"/>
        <v>570</v>
      </c>
    </row>
    <row r="73" spans="1:40" ht="14.25" customHeight="1">
      <c r="AH73" s="10" t="s">
        <v>213</v>
      </c>
      <c r="AI73" s="10" t="s">
        <v>230</v>
      </c>
      <c r="AJ73" s="10" t="s">
        <v>232</v>
      </c>
      <c r="AN73" s="13">
        <f t="shared" si="42"/>
        <v>571</v>
      </c>
    </row>
    <row r="74" spans="1:40" ht="14.25" customHeight="1">
      <c r="AH74" s="10" t="s">
        <v>213</v>
      </c>
      <c r="AI74" s="10" t="s">
        <v>230</v>
      </c>
      <c r="AJ74" s="10" t="s">
        <v>232</v>
      </c>
      <c r="AN74" s="13">
        <f t="shared" si="42"/>
        <v>572</v>
      </c>
    </row>
    <row r="75" spans="1:40" ht="14.25" customHeight="1">
      <c r="AH75" s="10" t="s">
        <v>213</v>
      </c>
      <c r="AI75" s="10" t="s">
        <v>230</v>
      </c>
      <c r="AJ75" s="10" t="s">
        <v>232</v>
      </c>
      <c r="AK75" s="10" t="s">
        <v>196</v>
      </c>
      <c r="AL75" s="10" t="s">
        <v>205</v>
      </c>
      <c r="AM75" s="10" t="s">
        <v>195</v>
      </c>
      <c r="AN75" s="13">
        <f>AN74+1</f>
        <v>573</v>
      </c>
    </row>
    <row r="76" spans="1:40" ht="14.25" customHeight="1">
      <c r="AH76" s="10" t="s">
        <v>213</v>
      </c>
      <c r="AI76" s="10" t="s">
        <v>230</v>
      </c>
      <c r="AJ76" s="10" t="s">
        <v>232</v>
      </c>
      <c r="AK76" s="10" t="s">
        <v>196</v>
      </c>
      <c r="AL76" s="10" t="s">
        <v>206</v>
      </c>
      <c r="AM76" s="10" t="s">
        <v>207</v>
      </c>
      <c r="AN76" s="13">
        <f t="shared" si="42"/>
        <v>574</v>
      </c>
    </row>
    <row r="77" spans="1:40" ht="14.25" customHeight="1">
      <c r="AH77" s="10" t="s">
        <v>213</v>
      </c>
      <c r="AI77" s="10" t="s">
        <v>230</v>
      </c>
      <c r="AJ77" s="10" t="s">
        <v>232</v>
      </c>
      <c r="AK77" s="10" t="s">
        <v>196</v>
      </c>
      <c r="AL77" s="10" t="s">
        <v>206</v>
      </c>
      <c r="AM77" s="10" t="s">
        <v>208</v>
      </c>
      <c r="AN77" s="13">
        <f t="shared" si="42"/>
        <v>575</v>
      </c>
    </row>
    <row r="78" spans="1:40" ht="14.25" customHeight="1">
      <c r="AH78" s="10" t="s">
        <v>213</v>
      </c>
      <c r="AI78" s="10" t="s">
        <v>230</v>
      </c>
      <c r="AJ78" s="10" t="s">
        <v>232</v>
      </c>
      <c r="AK78" s="10" t="s">
        <v>196</v>
      </c>
      <c r="AL78" s="10" t="s">
        <v>209</v>
      </c>
      <c r="AM78" s="10" t="s">
        <v>207</v>
      </c>
      <c r="AN78" s="13">
        <f t="shared" si="42"/>
        <v>576</v>
      </c>
    </row>
    <row r="79" spans="1:40" ht="14.25" customHeight="1">
      <c r="AH79" s="10" t="s">
        <v>213</v>
      </c>
      <c r="AI79" s="10" t="s">
        <v>230</v>
      </c>
      <c r="AJ79" s="10" t="s">
        <v>232</v>
      </c>
      <c r="AK79" s="10" t="s">
        <v>196</v>
      </c>
      <c r="AL79" s="10" t="s">
        <v>209</v>
      </c>
      <c r="AM79" s="10" t="s">
        <v>210</v>
      </c>
      <c r="AN79" s="13">
        <f t="shared" si="42"/>
        <v>577</v>
      </c>
    </row>
    <row r="80" spans="1:40" ht="14.25" customHeight="1">
      <c r="AH80" s="10" t="s">
        <v>213</v>
      </c>
      <c r="AI80" s="10" t="s">
        <v>230</v>
      </c>
      <c r="AJ80" s="10" t="s">
        <v>232</v>
      </c>
      <c r="AK80" s="10" t="s">
        <v>196</v>
      </c>
      <c r="AL80" s="10" t="s">
        <v>209</v>
      </c>
      <c r="AM80" s="10" t="s">
        <v>208</v>
      </c>
      <c r="AN80" s="13">
        <f t="shared" si="42"/>
        <v>578</v>
      </c>
    </row>
    <row r="81" spans="34:40" ht="14.25" customHeight="1">
      <c r="AH81" s="10" t="s">
        <v>213</v>
      </c>
      <c r="AI81" s="10" t="s">
        <v>230</v>
      </c>
      <c r="AJ81" s="10" t="s">
        <v>232</v>
      </c>
      <c r="AK81" s="10" t="s">
        <v>196</v>
      </c>
      <c r="AL81" s="10" t="s">
        <v>211</v>
      </c>
      <c r="AM81" s="10" t="s">
        <v>195</v>
      </c>
      <c r="AN81" s="13">
        <f t="shared" si="42"/>
        <v>579</v>
      </c>
    </row>
    <row r="82" spans="34:40" ht="14.25" customHeight="1">
      <c r="AH82" s="10" t="s">
        <v>213</v>
      </c>
      <c r="AI82" s="10" t="s">
        <v>230</v>
      </c>
      <c r="AJ82" s="10" t="s">
        <v>232</v>
      </c>
      <c r="AK82" s="10" t="s">
        <v>196</v>
      </c>
      <c r="AL82" s="10" t="s">
        <v>212</v>
      </c>
      <c r="AM82" s="10" t="s">
        <v>195</v>
      </c>
      <c r="AN82" s="13">
        <f t="shared" si="42"/>
        <v>580</v>
      </c>
    </row>
    <row r="83" spans="34:40" ht="14.25" customHeight="1">
      <c r="AH83" s="10" t="s">
        <v>213</v>
      </c>
      <c r="AI83" s="10" t="s">
        <v>230</v>
      </c>
      <c r="AJ83" s="10" t="s">
        <v>233</v>
      </c>
      <c r="AK83" s="10" t="s">
        <v>196</v>
      </c>
      <c r="AL83" s="10" t="s">
        <v>197</v>
      </c>
      <c r="AM83" s="10" t="s">
        <v>195</v>
      </c>
      <c r="AN83" s="13">
        <f t="shared" si="42"/>
        <v>581</v>
      </c>
    </row>
    <row r="84" spans="34:40" ht="14.25" customHeight="1">
      <c r="AH84" s="10" t="s">
        <v>213</v>
      </c>
      <c r="AI84" s="10" t="s">
        <v>230</v>
      </c>
      <c r="AJ84" s="10" t="s">
        <v>233</v>
      </c>
      <c r="AK84" s="10" t="s">
        <v>196</v>
      </c>
      <c r="AL84" s="10" t="s">
        <v>198</v>
      </c>
      <c r="AM84" s="10" t="s">
        <v>195</v>
      </c>
      <c r="AN84" s="13">
        <f t="shared" si="42"/>
        <v>582</v>
      </c>
    </row>
    <row r="85" spans="34:40" ht="14.25" customHeight="1">
      <c r="AH85" s="10" t="s">
        <v>213</v>
      </c>
      <c r="AI85" s="10" t="s">
        <v>230</v>
      </c>
      <c r="AJ85" s="10" t="s">
        <v>233</v>
      </c>
      <c r="AK85" s="10" t="s">
        <v>196</v>
      </c>
      <c r="AL85" s="10" t="s">
        <v>199</v>
      </c>
      <c r="AM85" s="10" t="s">
        <v>195</v>
      </c>
      <c r="AN85" s="13">
        <f t="shared" si="42"/>
        <v>583</v>
      </c>
    </row>
    <row r="86" spans="34:40" ht="14.25" customHeight="1">
      <c r="AH86" s="10" t="s">
        <v>213</v>
      </c>
      <c r="AI86" s="10" t="s">
        <v>230</v>
      </c>
      <c r="AJ86" s="10" t="s">
        <v>233</v>
      </c>
      <c r="AK86" s="10" t="s">
        <v>196</v>
      </c>
      <c r="AL86" s="10" t="s">
        <v>200</v>
      </c>
      <c r="AM86" s="10" t="s">
        <v>195</v>
      </c>
      <c r="AN86" s="13">
        <f t="shared" si="42"/>
        <v>584</v>
      </c>
    </row>
    <row r="87" spans="34:40" ht="14.25" customHeight="1">
      <c r="AH87" s="10" t="s">
        <v>213</v>
      </c>
      <c r="AI87" s="10" t="s">
        <v>230</v>
      </c>
      <c r="AJ87" s="10" t="s">
        <v>233</v>
      </c>
      <c r="AK87" s="10" t="s">
        <v>196</v>
      </c>
      <c r="AL87" s="10" t="s">
        <v>201</v>
      </c>
      <c r="AM87" s="10" t="s">
        <v>195</v>
      </c>
      <c r="AN87" s="13">
        <f t="shared" si="42"/>
        <v>585</v>
      </c>
    </row>
    <row r="88" spans="34:40" ht="14.25" customHeight="1">
      <c r="AH88" s="10" t="s">
        <v>213</v>
      </c>
      <c r="AI88" s="10" t="s">
        <v>230</v>
      </c>
      <c r="AJ88" s="10" t="s">
        <v>233</v>
      </c>
      <c r="AK88" s="10" t="s">
        <v>196</v>
      </c>
      <c r="AL88" s="10" t="s">
        <v>202</v>
      </c>
      <c r="AM88" s="10" t="s">
        <v>195</v>
      </c>
      <c r="AN88" s="13">
        <f t="shared" si="42"/>
        <v>586</v>
      </c>
    </row>
    <row r="89" spans="34:40" ht="14.25" customHeight="1">
      <c r="AH89" s="10" t="s">
        <v>213</v>
      </c>
      <c r="AI89" s="10" t="s">
        <v>230</v>
      </c>
      <c r="AJ89" s="10" t="s">
        <v>233</v>
      </c>
      <c r="AK89" s="10" t="s">
        <v>196</v>
      </c>
      <c r="AL89" s="10" t="s">
        <v>203</v>
      </c>
      <c r="AM89" s="10" t="s">
        <v>195</v>
      </c>
      <c r="AN89" s="13">
        <f t="shared" si="42"/>
        <v>587</v>
      </c>
    </row>
    <row r="90" spans="34:40" ht="14.25" customHeight="1">
      <c r="AH90" s="10" t="s">
        <v>213</v>
      </c>
      <c r="AI90" s="10" t="s">
        <v>230</v>
      </c>
      <c r="AJ90" s="10" t="s">
        <v>233</v>
      </c>
      <c r="AK90" s="10" t="s">
        <v>196</v>
      </c>
      <c r="AL90" s="10" t="s">
        <v>204</v>
      </c>
      <c r="AM90" s="10" t="s">
        <v>195</v>
      </c>
      <c r="AN90" s="13">
        <f t="shared" si="42"/>
        <v>588</v>
      </c>
    </row>
    <row r="91" spans="34:40" ht="14.25" customHeight="1">
      <c r="AH91" s="10" t="s">
        <v>213</v>
      </c>
      <c r="AI91" s="10" t="s">
        <v>230</v>
      </c>
      <c r="AJ91" s="10" t="s">
        <v>233</v>
      </c>
      <c r="AN91" s="13">
        <f t="shared" si="42"/>
        <v>589</v>
      </c>
    </row>
    <row r="92" spans="34:40" ht="14.25" customHeight="1">
      <c r="AH92" s="10" t="s">
        <v>213</v>
      </c>
      <c r="AI92" s="10" t="s">
        <v>230</v>
      </c>
      <c r="AJ92" s="10" t="s">
        <v>233</v>
      </c>
      <c r="AN92" s="13">
        <f t="shared" si="42"/>
        <v>590</v>
      </c>
    </row>
    <row r="93" spans="34:40" ht="14.25" customHeight="1">
      <c r="AH93" s="10" t="s">
        <v>213</v>
      </c>
      <c r="AI93" s="10" t="s">
        <v>230</v>
      </c>
      <c r="AJ93" s="10" t="s">
        <v>233</v>
      </c>
      <c r="AN93" s="13">
        <f>AN92+1</f>
        <v>591</v>
      </c>
    </row>
    <row r="94" spans="34:40" ht="14.25" customHeight="1">
      <c r="AH94" s="10" t="s">
        <v>213</v>
      </c>
      <c r="AI94" s="10" t="s">
        <v>230</v>
      </c>
      <c r="AJ94" s="10" t="s">
        <v>233</v>
      </c>
      <c r="AN94" s="13">
        <f>AN93+1</f>
        <v>592</v>
      </c>
    </row>
    <row r="95" spans="34:40" ht="14.25" customHeight="1">
      <c r="AH95" s="10" t="s">
        <v>213</v>
      </c>
      <c r="AI95" s="10" t="s">
        <v>230</v>
      </c>
      <c r="AJ95" s="10" t="s">
        <v>233</v>
      </c>
      <c r="AK95" s="10" t="s">
        <v>196</v>
      </c>
      <c r="AL95" s="10" t="s">
        <v>205</v>
      </c>
      <c r="AM95" s="10" t="s">
        <v>195</v>
      </c>
      <c r="AN95" s="13">
        <f t="shared" si="42"/>
        <v>593</v>
      </c>
    </row>
    <row r="96" spans="34:40" ht="14.25" customHeight="1">
      <c r="AH96" s="10" t="s">
        <v>213</v>
      </c>
      <c r="AI96" s="10" t="s">
        <v>230</v>
      </c>
      <c r="AJ96" s="10" t="s">
        <v>233</v>
      </c>
      <c r="AK96" s="10" t="s">
        <v>196</v>
      </c>
      <c r="AL96" s="10" t="s">
        <v>206</v>
      </c>
      <c r="AM96" s="10" t="s">
        <v>207</v>
      </c>
      <c r="AN96" s="13">
        <f t="shared" si="42"/>
        <v>594</v>
      </c>
    </row>
    <row r="97" spans="34:40" ht="14.25" customHeight="1">
      <c r="AH97" s="10" t="s">
        <v>213</v>
      </c>
      <c r="AI97" s="10" t="s">
        <v>230</v>
      </c>
      <c r="AJ97" s="10" t="s">
        <v>233</v>
      </c>
      <c r="AK97" s="10" t="s">
        <v>196</v>
      </c>
      <c r="AL97" s="10" t="s">
        <v>206</v>
      </c>
      <c r="AM97" s="10" t="s">
        <v>208</v>
      </c>
      <c r="AN97" s="13">
        <f t="shared" si="42"/>
        <v>595</v>
      </c>
    </row>
    <row r="98" spans="34:40" ht="14.25" customHeight="1">
      <c r="AH98" s="10" t="s">
        <v>213</v>
      </c>
      <c r="AI98" s="10" t="s">
        <v>230</v>
      </c>
      <c r="AJ98" s="10" t="s">
        <v>233</v>
      </c>
      <c r="AK98" s="10" t="s">
        <v>196</v>
      </c>
      <c r="AL98" s="10" t="s">
        <v>209</v>
      </c>
      <c r="AM98" s="10" t="s">
        <v>207</v>
      </c>
      <c r="AN98" s="13">
        <f t="shared" si="42"/>
        <v>596</v>
      </c>
    </row>
    <row r="99" spans="34:40" ht="14.25" customHeight="1">
      <c r="AH99" s="10" t="s">
        <v>213</v>
      </c>
      <c r="AI99" s="10" t="s">
        <v>230</v>
      </c>
      <c r="AJ99" s="10" t="s">
        <v>233</v>
      </c>
      <c r="AK99" s="10" t="s">
        <v>196</v>
      </c>
      <c r="AL99" s="10" t="s">
        <v>209</v>
      </c>
      <c r="AM99" s="10" t="s">
        <v>210</v>
      </c>
      <c r="AN99" s="13">
        <f t="shared" si="42"/>
        <v>597</v>
      </c>
    </row>
    <row r="100" spans="34:40" ht="14.25" customHeight="1">
      <c r="AH100" s="10" t="s">
        <v>213</v>
      </c>
      <c r="AI100" s="10" t="s">
        <v>230</v>
      </c>
      <c r="AJ100" s="10" t="s">
        <v>233</v>
      </c>
      <c r="AK100" s="10" t="s">
        <v>196</v>
      </c>
      <c r="AL100" s="10" t="s">
        <v>209</v>
      </c>
      <c r="AM100" s="10" t="s">
        <v>208</v>
      </c>
      <c r="AN100" s="13">
        <f t="shared" si="42"/>
        <v>598</v>
      </c>
    </row>
    <row r="101" spans="34:40" ht="14.25" customHeight="1">
      <c r="AH101" s="10" t="s">
        <v>213</v>
      </c>
      <c r="AI101" s="10" t="s">
        <v>230</v>
      </c>
      <c r="AJ101" s="10" t="s">
        <v>233</v>
      </c>
      <c r="AK101" s="10" t="s">
        <v>196</v>
      </c>
      <c r="AL101" s="10" t="s">
        <v>211</v>
      </c>
      <c r="AM101" s="10" t="s">
        <v>195</v>
      </c>
      <c r="AN101" s="13">
        <f t="shared" si="42"/>
        <v>599</v>
      </c>
    </row>
    <row r="102" spans="34:40" ht="14.25" customHeight="1">
      <c r="AH102" s="10" t="s">
        <v>213</v>
      </c>
      <c r="AI102" s="10" t="s">
        <v>230</v>
      </c>
      <c r="AJ102" s="10" t="s">
        <v>233</v>
      </c>
      <c r="AK102" s="10" t="s">
        <v>196</v>
      </c>
      <c r="AL102" s="10" t="s">
        <v>212</v>
      </c>
      <c r="AM102" s="10" t="s">
        <v>195</v>
      </c>
      <c r="AN102" s="13">
        <f t="shared" si="42"/>
        <v>600</v>
      </c>
    </row>
    <row r="103" spans="34:40" ht="14.25" customHeight="1">
      <c r="AH103" s="10" t="s">
        <v>213</v>
      </c>
      <c r="AI103" s="10" t="s">
        <v>230</v>
      </c>
      <c r="AJ103" s="10" t="s">
        <v>200</v>
      </c>
      <c r="AK103" s="10" t="s">
        <v>196</v>
      </c>
      <c r="AL103" s="10" t="s">
        <v>197</v>
      </c>
      <c r="AM103" s="10" t="s">
        <v>195</v>
      </c>
      <c r="AN103" s="13">
        <f t="shared" si="42"/>
        <v>601</v>
      </c>
    </row>
    <row r="104" spans="34:40" ht="14.25" customHeight="1">
      <c r="AH104" s="10" t="s">
        <v>213</v>
      </c>
      <c r="AI104" s="10" t="s">
        <v>230</v>
      </c>
      <c r="AJ104" s="10" t="s">
        <v>200</v>
      </c>
      <c r="AK104" s="10" t="s">
        <v>196</v>
      </c>
      <c r="AL104" s="10" t="s">
        <v>198</v>
      </c>
      <c r="AM104" s="10" t="s">
        <v>195</v>
      </c>
      <c r="AN104" s="13">
        <f t="shared" si="42"/>
        <v>602</v>
      </c>
    </row>
    <row r="105" spans="34:40" ht="14.25" customHeight="1">
      <c r="AH105" s="10" t="s">
        <v>213</v>
      </c>
      <c r="AI105" s="10" t="s">
        <v>230</v>
      </c>
      <c r="AJ105" s="10" t="s">
        <v>200</v>
      </c>
      <c r="AK105" s="10" t="s">
        <v>196</v>
      </c>
      <c r="AL105" s="10" t="s">
        <v>199</v>
      </c>
      <c r="AM105" s="10" t="s">
        <v>195</v>
      </c>
      <c r="AN105" s="13">
        <f t="shared" si="42"/>
        <v>603</v>
      </c>
    </row>
    <row r="106" spans="34:40" ht="14.25" customHeight="1">
      <c r="AH106" s="10" t="s">
        <v>213</v>
      </c>
      <c r="AI106" s="10" t="s">
        <v>230</v>
      </c>
      <c r="AJ106" s="10" t="s">
        <v>200</v>
      </c>
      <c r="AK106" s="10" t="s">
        <v>196</v>
      </c>
      <c r="AL106" s="10" t="s">
        <v>200</v>
      </c>
      <c r="AM106" s="10" t="s">
        <v>195</v>
      </c>
      <c r="AN106" s="13">
        <f t="shared" si="42"/>
        <v>604</v>
      </c>
    </row>
    <row r="107" spans="34:40" ht="14.25" customHeight="1">
      <c r="AH107" s="10" t="s">
        <v>213</v>
      </c>
      <c r="AI107" s="10" t="s">
        <v>230</v>
      </c>
      <c r="AJ107" s="10" t="s">
        <v>200</v>
      </c>
      <c r="AK107" s="10" t="s">
        <v>196</v>
      </c>
      <c r="AL107" s="10" t="s">
        <v>201</v>
      </c>
      <c r="AM107" s="10" t="s">
        <v>195</v>
      </c>
      <c r="AN107" s="13">
        <f t="shared" si="42"/>
        <v>605</v>
      </c>
    </row>
    <row r="108" spans="34:40" ht="14.25" customHeight="1">
      <c r="AH108" s="10" t="s">
        <v>213</v>
      </c>
      <c r="AI108" s="10" t="s">
        <v>230</v>
      </c>
      <c r="AJ108" s="10" t="s">
        <v>200</v>
      </c>
      <c r="AK108" s="10" t="s">
        <v>196</v>
      </c>
      <c r="AL108" s="10" t="s">
        <v>202</v>
      </c>
      <c r="AM108" s="10" t="s">
        <v>195</v>
      </c>
      <c r="AN108" s="13">
        <f t="shared" si="42"/>
        <v>606</v>
      </c>
    </row>
    <row r="109" spans="34:40" ht="14.25" customHeight="1">
      <c r="AH109" s="10" t="s">
        <v>213</v>
      </c>
      <c r="AI109" s="10" t="s">
        <v>230</v>
      </c>
      <c r="AJ109" s="10" t="s">
        <v>200</v>
      </c>
      <c r="AK109" s="10" t="s">
        <v>196</v>
      </c>
      <c r="AL109" s="10" t="s">
        <v>203</v>
      </c>
      <c r="AM109" s="10" t="s">
        <v>195</v>
      </c>
      <c r="AN109" s="13">
        <f t="shared" si="42"/>
        <v>607</v>
      </c>
    </row>
    <row r="110" spans="34:40" ht="14.25" customHeight="1">
      <c r="AH110" s="10" t="s">
        <v>213</v>
      </c>
      <c r="AI110" s="10" t="s">
        <v>230</v>
      </c>
      <c r="AJ110" s="10" t="s">
        <v>200</v>
      </c>
      <c r="AK110" s="10" t="s">
        <v>196</v>
      </c>
      <c r="AL110" s="10" t="s">
        <v>204</v>
      </c>
      <c r="AM110" s="10" t="s">
        <v>195</v>
      </c>
      <c r="AN110" s="13">
        <f t="shared" si="42"/>
        <v>608</v>
      </c>
    </row>
    <row r="111" spans="34:40" ht="14.25" customHeight="1">
      <c r="AH111" s="10" t="s">
        <v>213</v>
      </c>
      <c r="AI111" s="10" t="s">
        <v>230</v>
      </c>
      <c r="AJ111" s="10" t="s">
        <v>200</v>
      </c>
      <c r="AN111" s="13">
        <f t="shared" si="42"/>
        <v>609</v>
      </c>
    </row>
    <row r="112" spans="34:40" ht="14.25" customHeight="1">
      <c r="AH112" s="10" t="s">
        <v>213</v>
      </c>
      <c r="AI112" s="10" t="s">
        <v>230</v>
      </c>
      <c r="AJ112" s="10" t="s">
        <v>200</v>
      </c>
      <c r="AN112" s="13">
        <f t="shared" si="42"/>
        <v>610</v>
      </c>
    </row>
    <row r="113" spans="34:40" ht="14.25" customHeight="1">
      <c r="AH113" s="10" t="s">
        <v>213</v>
      </c>
      <c r="AI113" s="10" t="s">
        <v>230</v>
      </c>
      <c r="AJ113" s="10" t="s">
        <v>200</v>
      </c>
      <c r="AN113" s="13">
        <f t="shared" si="42"/>
        <v>611</v>
      </c>
    </row>
    <row r="114" spans="34:40" ht="14.25" customHeight="1">
      <c r="AH114" s="10" t="s">
        <v>213</v>
      </c>
      <c r="AI114" s="10" t="s">
        <v>230</v>
      </c>
      <c r="AJ114" s="10" t="s">
        <v>200</v>
      </c>
      <c r="AN114" s="13">
        <f t="shared" si="42"/>
        <v>612</v>
      </c>
    </row>
    <row r="115" spans="34:40" ht="14.25" customHeight="1">
      <c r="AH115" s="10" t="s">
        <v>213</v>
      </c>
      <c r="AI115" s="10" t="s">
        <v>230</v>
      </c>
      <c r="AJ115" s="10" t="s">
        <v>200</v>
      </c>
      <c r="AK115" s="10" t="s">
        <v>196</v>
      </c>
      <c r="AL115" s="10" t="s">
        <v>205</v>
      </c>
      <c r="AM115" s="10" t="s">
        <v>195</v>
      </c>
      <c r="AN115" s="13">
        <f t="shared" si="42"/>
        <v>613</v>
      </c>
    </row>
    <row r="116" spans="34:40" ht="14.25" customHeight="1">
      <c r="AH116" s="10" t="s">
        <v>213</v>
      </c>
      <c r="AI116" s="10" t="s">
        <v>230</v>
      </c>
      <c r="AJ116" s="10" t="s">
        <v>200</v>
      </c>
      <c r="AK116" s="10" t="s">
        <v>196</v>
      </c>
      <c r="AL116" s="10" t="s">
        <v>206</v>
      </c>
      <c r="AM116" s="10" t="s">
        <v>207</v>
      </c>
      <c r="AN116" s="13">
        <f t="shared" si="42"/>
        <v>614</v>
      </c>
    </row>
    <row r="117" spans="34:40" ht="14.25" customHeight="1">
      <c r="AH117" s="10" t="s">
        <v>213</v>
      </c>
      <c r="AI117" s="10" t="s">
        <v>230</v>
      </c>
      <c r="AJ117" s="10" t="s">
        <v>200</v>
      </c>
      <c r="AK117" s="10" t="s">
        <v>196</v>
      </c>
      <c r="AL117" s="10" t="s">
        <v>206</v>
      </c>
      <c r="AM117" s="10" t="s">
        <v>208</v>
      </c>
      <c r="AN117" s="13">
        <f t="shared" si="42"/>
        <v>615</v>
      </c>
    </row>
    <row r="118" spans="34:40" ht="14.25" customHeight="1">
      <c r="AH118" s="10" t="s">
        <v>213</v>
      </c>
      <c r="AI118" s="10" t="s">
        <v>230</v>
      </c>
      <c r="AJ118" s="10" t="s">
        <v>200</v>
      </c>
      <c r="AK118" s="10" t="s">
        <v>196</v>
      </c>
      <c r="AL118" s="10" t="s">
        <v>209</v>
      </c>
      <c r="AM118" s="10" t="s">
        <v>207</v>
      </c>
      <c r="AN118" s="13">
        <f t="shared" si="42"/>
        <v>616</v>
      </c>
    </row>
    <row r="119" spans="34:40" ht="14.25" customHeight="1">
      <c r="AH119" s="10" t="s">
        <v>213</v>
      </c>
      <c r="AI119" s="10" t="s">
        <v>230</v>
      </c>
      <c r="AJ119" s="10" t="s">
        <v>200</v>
      </c>
      <c r="AK119" s="10" t="s">
        <v>196</v>
      </c>
      <c r="AL119" s="10" t="s">
        <v>209</v>
      </c>
      <c r="AM119" s="10" t="s">
        <v>210</v>
      </c>
      <c r="AN119" s="13">
        <f t="shared" si="42"/>
        <v>617</v>
      </c>
    </row>
    <row r="120" spans="34:40" ht="14.25" customHeight="1">
      <c r="AH120" s="10" t="s">
        <v>213</v>
      </c>
      <c r="AI120" s="10" t="s">
        <v>230</v>
      </c>
      <c r="AJ120" s="10" t="s">
        <v>200</v>
      </c>
      <c r="AK120" s="10" t="s">
        <v>196</v>
      </c>
      <c r="AL120" s="10" t="s">
        <v>209</v>
      </c>
      <c r="AM120" s="10" t="s">
        <v>208</v>
      </c>
      <c r="AN120" s="13">
        <f t="shared" si="42"/>
        <v>618</v>
      </c>
    </row>
    <row r="121" spans="34:40" ht="14.25" customHeight="1">
      <c r="AH121" s="10" t="s">
        <v>213</v>
      </c>
      <c r="AI121" s="10" t="s">
        <v>230</v>
      </c>
      <c r="AJ121" s="10" t="s">
        <v>200</v>
      </c>
      <c r="AK121" s="10" t="s">
        <v>196</v>
      </c>
      <c r="AL121" s="10" t="s">
        <v>211</v>
      </c>
      <c r="AM121" s="10" t="s">
        <v>195</v>
      </c>
      <c r="AN121" s="13">
        <f t="shared" si="42"/>
        <v>619</v>
      </c>
    </row>
    <row r="122" spans="34:40" ht="14.25" customHeight="1">
      <c r="AH122" s="10" t="s">
        <v>213</v>
      </c>
      <c r="AI122" s="10" t="s">
        <v>230</v>
      </c>
      <c r="AJ122" s="10" t="s">
        <v>200</v>
      </c>
      <c r="AK122" s="10" t="s">
        <v>196</v>
      </c>
      <c r="AL122" s="10" t="s">
        <v>212</v>
      </c>
      <c r="AM122" s="10" t="s">
        <v>195</v>
      </c>
      <c r="AN122" s="13">
        <f t="shared" si="42"/>
        <v>620</v>
      </c>
    </row>
    <row r="123" spans="34:40" ht="14.25" customHeight="1">
      <c r="AH123" s="10" t="s">
        <v>213</v>
      </c>
      <c r="AI123" s="10" t="s">
        <v>230</v>
      </c>
      <c r="AJ123" s="10" t="s">
        <v>201</v>
      </c>
      <c r="AK123" s="10" t="s">
        <v>196</v>
      </c>
      <c r="AL123" s="10" t="s">
        <v>197</v>
      </c>
      <c r="AM123" s="10" t="s">
        <v>195</v>
      </c>
      <c r="AN123" s="13">
        <f t="shared" si="42"/>
        <v>621</v>
      </c>
    </row>
    <row r="124" spans="34:40" ht="14.25" customHeight="1">
      <c r="AH124" s="10" t="s">
        <v>213</v>
      </c>
      <c r="AI124" s="10" t="s">
        <v>230</v>
      </c>
      <c r="AJ124" s="10" t="s">
        <v>201</v>
      </c>
      <c r="AK124" s="10" t="s">
        <v>196</v>
      </c>
      <c r="AL124" s="10" t="s">
        <v>198</v>
      </c>
      <c r="AM124" s="10" t="s">
        <v>195</v>
      </c>
      <c r="AN124" s="13">
        <f t="shared" si="42"/>
        <v>622</v>
      </c>
    </row>
    <row r="125" spans="34:40" ht="14.25" customHeight="1">
      <c r="AH125" s="10" t="s">
        <v>213</v>
      </c>
      <c r="AI125" s="10" t="s">
        <v>230</v>
      </c>
      <c r="AJ125" s="10" t="s">
        <v>201</v>
      </c>
      <c r="AK125" s="10" t="s">
        <v>196</v>
      </c>
      <c r="AL125" s="10" t="s">
        <v>199</v>
      </c>
      <c r="AM125" s="10" t="s">
        <v>195</v>
      </c>
      <c r="AN125" s="13">
        <f t="shared" si="42"/>
        <v>623</v>
      </c>
    </row>
    <row r="126" spans="34:40" ht="14.25" customHeight="1">
      <c r="AH126" s="10" t="s">
        <v>213</v>
      </c>
      <c r="AI126" s="10" t="s">
        <v>230</v>
      </c>
      <c r="AJ126" s="10" t="s">
        <v>201</v>
      </c>
      <c r="AK126" s="10" t="s">
        <v>196</v>
      </c>
      <c r="AL126" s="10" t="s">
        <v>200</v>
      </c>
      <c r="AM126" s="10" t="s">
        <v>195</v>
      </c>
      <c r="AN126" s="13">
        <f t="shared" si="42"/>
        <v>624</v>
      </c>
    </row>
    <row r="127" spans="34:40" ht="14.25" customHeight="1">
      <c r="AH127" s="10" t="s">
        <v>213</v>
      </c>
      <c r="AI127" s="10" t="s">
        <v>230</v>
      </c>
      <c r="AJ127" s="10" t="s">
        <v>201</v>
      </c>
      <c r="AK127" s="10" t="s">
        <v>196</v>
      </c>
      <c r="AL127" s="10" t="s">
        <v>201</v>
      </c>
      <c r="AM127" s="10" t="s">
        <v>195</v>
      </c>
      <c r="AN127" s="13">
        <f t="shared" si="42"/>
        <v>625</v>
      </c>
    </row>
    <row r="128" spans="34:40" ht="14.25" customHeight="1">
      <c r="AH128" s="10" t="s">
        <v>213</v>
      </c>
      <c r="AI128" s="10" t="s">
        <v>230</v>
      </c>
      <c r="AJ128" s="10" t="s">
        <v>201</v>
      </c>
      <c r="AK128" s="10" t="s">
        <v>196</v>
      </c>
      <c r="AL128" s="10" t="s">
        <v>202</v>
      </c>
      <c r="AM128" s="10" t="s">
        <v>195</v>
      </c>
      <c r="AN128" s="13">
        <f t="shared" si="42"/>
        <v>626</v>
      </c>
    </row>
    <row r="129" spans="34:40" ht="14.25" customHeight="1">
      <c r="AH129" s="10" t="s">
        <v>213</v>
      </c>
      <c r="AI129" s="10" t="s">
        <v>230</v>
      </c>
      <c r="AJ129" s="10" t="s">
        <v>201</v>
      </c>
      <c r="AK129" s="10" t="s">
        <v>196</v>
      </c>
      <c r="AL129" s="10" t="s">
        <v>203</v>
      </c>
      <c r="AM129" s="10" t="s">
        <v>195</v>
      </c>
      <c r="AN129" s="13">
        <f t="shared" si="42"/>
        <v>627</v>
      </c>
    </row>
    <row r="130" spans="34:40" ht="14.25" customHeight="1">
      <c r="AH130" s="10" t="s">
        <v>213</v>
      </c>
      <c r="AI130" s="10" t="s">
        <v>230</v>
      </c>
      <c r="AJ130" s="10" t="s">
        <v>201</v>
      </c>
      <c r="AK130" s="10" t="s">
        <v>196</v>
      </c>
      <c r="AL130" s="10" t="s">
        <v>204</v>
      </c>
      <c r="AM130" s="10" t="s">
        <v>195</v>
      </c>
      <c r="AN130" s="13">
        <f t="shared" si="42"/>
        <v>628</v>
      </c>
    </row>
    <row r="131" spans="34:40" ht="14.25" customHeight="1">
      <c r="AH131" s="10" t="s">
        <v>213</v>
      </c>
      <c r="AI131" s="10" t="s">
        <v>230</v>
      </c>
      <c r="AJ131" s="10" t="s">
        <v>201</v>
      </c>
      <c r="AN131" s="13">
        <f t="shared" si="42"/>
        <v>629</v>
      </c>
    </row>
    <row r="132" spans="34:40" ht="14.25" customHeight="1">
      <c r="AH132" s="10" t="s">
        <v>213</v>
      </c>
      <c r="AI132" s="10" t="s">
        <v>230</v>
      </c>
      <c r="AJ132" s="10" t="s">
        <v>201</v>
      </c>
      <c r="AN132" s="13">
        <f t="shared" ref="AN132:AN195" si="46">AN131+1</f>
        <v>630</v>
      </c>
    </row>
    <row r="133" spans="34:40" ht="14.25" customHeight="1">
      <c r="AH133" s="10" t="s">
        <v>213</v>
      </c>
      <c r="AI133" s="10" t="s">
        <v>230</v>
      </c>
      <c r="AJ133" s="10" t="s">
        <v>201</v>
      </c>
      <c r="AN133" s="13">
        <f t="shared" si="46"/>
        <v>631</v>
      </c>
    </row>
    <row r="134" spans="34:40" ht="14.25" customHeight="1">
      <c r="AH134" s="10" t="s">
        <v>213</v>
      </c>
      <c r="AI134" s="10" t="s">
        <v>230</v>
      </c>
      <c r="AJ134" s="10" t="s">
        <v>201</v>
      </c>
      <c r="AN134" s="13">
        <f t="shared" si="46"/>
        <v>632</v>
      </c>
    </row>
    <row r="135" spans="34:40" ht="14.25" customHeight="1">
      <c r="AH135" s="10" t="s">
        <v>213</v>
      </c>
      <c r="AI135" s="10" t="s">
        <v>230</v>
      </c>
      <c r="AJ135" s="10" t="s">
        <v>201</v>
      </c>
      <c r="AK135" s="10" t="s">
        <v>196</v>
      </c>
      <c r="AL135" s="10" t="s">
        <v>205</v>
      </c>
      <c r="AM135" s="10" t="s">
        <v>195</v>
      </c>
      <c r="AN135" s="13">
        <f t="shared" si="46"/>
        <v>633</v>
      </c>
    </row>
    <row r="136" spans="34:40" ht="14.25" customHeight="1">
      <c r="AH136" s="10" t="s">
        <v>213</v>
      </c>
      <c r="AI136" s="10" t="s">
        <v>230</v>
      </c>
      <c r="AJ136" s="10" t="s">
        <v>201</v>
      </c>
      <c r="AK136" s="10" t="s">
        <v>196</v>
      </c>
      <c r="AL136" s="10" t="s">
        <v>206</v>
      </c>
      <c r="AM136" s="10" t="s">
        <v>207</v>
      </c>
      <c r="AN136" s="13">
        <f t="shared" si="46"/>
        <v>634</v>
      </c>
    </row>
    <row r="137" spans="34:40" ht="14.25" customHeight="1">
      <c r="AH137" s="10" t="s">
        <v>213</v>
      </c>
      <c r="AI137" s="10" t="s">
        <v>230</v>
      </c>
      <c r="AJ137" s="10" t="s">
        <v>201</v>
      </c>
      <c r="AK137" s="10" t="s">
        <v>196</v>
      </c>
      <c r="AL137" s="10" t="s">
        <v>206</v>
      </c>
      <c r="AM137" s="10" t="s">
        <v>208</v>
      </c>
      <c r="AN137" s="13">
        <f t="shared" si="46"/>
        <v>635</v>
      </c>
    </row>
    <row r="138" spans="34:40" ht="14.25" customHeight="1">
      <c r="AH138" s="10" t="s">
        <v>213</v>
      </c>
      <c r="AI138" s="10" t="s">
        <v>230</v>
      </c>
      <c r="AJ138" s="10" t="s">
        <v>201</v>
      </c>
      <c r="AK138" s="10" t="s">
        <v>196</v>
      </c>
      <c r="AL138" s="10" t="s">
        <v>209</v>
      </c>
      <c r="AM138" s="10" t="s">
        <v>207</v>
      </c>
      <c r="AN138" s="13">
        <f t="shared" si="46"/>
        <v>636</v>
      </c>
    </row>
    <row r="139" spans="34:40" ht="14.25" customHeight="1">
      <c r="AH139" s="10" t="s">
        <v>213</v>
      </c>
      <c r="AI139" s="10" t="s">
        <v>230</v>
      </c>
      <c r="AJ139" s="10" t="s">
        <v>201</v>
      </c>
      <c r="AK139" s="10" t="s">
        <v>196</v>
      </c>
      <c r="AL139" s="10" t="s">
        <v>209</v>
      </c>
      <c r="AM139" s="10" t="s">
        <v>210</v>
      </c>
      <c r="AN139" s="13">
        <f t="shared" si="46"/>
        <v>637</v>
      </c>
    </row>
    <row r="140" spans="34:40" ht="14.25" customHeight="1">
      <c r="AH140" s="10" t="s">
        <v>213</v>
      </c>
      <c r="AI140" s="10" t="s">
        <v>230</v>
      </c>
      <c r="AJ140" s="10" t="s">
        <v>201</v>
      </c>
      <c r="AK140" s="10" t="s">
        <v>196</v>
      </c>
      <c r="AL140" s="10" t="s">
        <v>209</v>
      </c>
      <c r="AM140" s="10" t="s">
        <v>208</v>
      </c>
      <c r="AN140" s="13">
        <f t="shared" si="46"/>
        <v>638</v>
      </c>
    </row>
    <row r="141" spans="34:40" ht="14.25" customHeight="1">
      <c r="AH141" s="10" t="s">
        <v>213</v>
      </c>
      <c r="AI141" s="10" t="s">
        <v>230</v>
      </c>
      <c r="AJ141" s="10" t="s">
        <v>201</v>
      </c>
      <c r="AK141" s="10" t="s">
        <v>196</v>
      </c>
      <c r="AL141" s="10" t="s">
        <v>211</v>
      </c>
      <c r="AM141" s="10" t="s">
        <v>195</v>
      </c>
      <c r="AN141" s="13">
        <f t="shared" si="46"/>
        <v>639</v>
      </c>
    </row>
    <row r="142" spans="34:40" ht="14.25" customHeight="1">
      <c r="AH142" s="10" t="s">
        <v>213</v>
      </c>
      <c r="AI142" s="10" t="s">
        <v>230</v>
      </c>
      <c r="AJ142" s="10" t="s">
        <v>201</v>
      </c>
      <c r="AK142" s="10" t="s">
        <v>196</v>
      </c>
      <c r="AL142" s="10" t="s">
        <v>212</v>
      </c>
      <c r="AM142" s="10" t="s">
        <v>195</v>
      </c>
      <c r="AN142" s="13">
        <f t="shared" si="46"/>
        <v>640</v>
      </c>
    </row>
    <row r="143" spans="34:40" ht="14.25" customHeight="1">
      <c r="AH143" s="10" t="s">
        <v>213</v>
      </c>
      <c r="AI143" s="10" t="s">
        <v>230</v>
      </c>
      <c r="AJ143" s="10" t="s">
        <v>202</v>
      </c>
      <c r="AK143" s="10" t="s">
        <v>196</v>
      </c>
      <c r="AL143" s="10" t="s">
        <v>197</v>
      </c>
      <c r="AM143" s="10" t="s">
        <v>195</v>
      </c>
      <c r="AN143" s="13">
        <f t="shared" si="46"/>
        <v>641</v>
      </c>
    </row>
    <row r="144" spans="34:40" ht="14.25" customHeight="1">
      <c r="AH144" s="10" t="s">
        <v>213</v>
      </c>
      <c r="AI144" s="10" t="s">
        <v>230</v>
      </c>
      <c r="AJ144" s="10" t="s">
        <v>202</v>
      </c>
      <c r="AK144" s="10" t="s">
        <v>196</v>
      </c>
      <c r="AL144" s="10" t="s">
        <v>198</v>
      </c>
      <c r="AM144" s="10" t="s">
        <v>195</v>
      </c>
      <c r="AN144" s="13">
        <f t="shared" si="46"/>
        <v>642</v>
      </c>
    </row>
    <row r="145" spans="34:102" ht="14.25" customHeight="1">
      <c r="AH145" s="10" t="s">
        <v>213</v>
      </c>
      <c r="AI145" s="10" t="s">
        <v>230</v>
      </c>
      <c r="AJ145" s="10" t="s">
        <v>202</v>
      </c>
      <c r="AK145" s="10" t="s">
        <v>196</v>
      </c>
      <c r="AL145" s="10" t="s">
        <v>199</v>
      </c>
      <c r="AM145" s="10" t="s">
        <v>195</v>
      </c>
      <c r="AN145" s="13">
        <f t="shared" si="46"/>
        <v>643</v>
      </c>
    </row>
    <row r="146" spans="34:102" ht="14.25" customHeight="1">
      <c r="AH146" s="10" t="s">
        <v>213</v>
      </c>
      <c r="AI146" s="10" t="s">
        <v>230</v>
      </c>
      <c r="AJ146" s="10" t="s">
        <v>202</v>
      </c>
      <c r="AK146" s="10" t="s">
        <v>196</v>
      </c>
      <c r="AL146" s="10" t="s">
        <v>200</v>
      </c>
      <c r="AM146" s="10" t="s">
        <v>195</v>
      </c>
      <c r="AN146" s="13">
        <f t="shared" si="46"/>
        <v>644</v>
      </c>
    </row>
    <row r="147" spans="34:102" ht="14.25" customHeight="1">
      <c r="AH147" s="10" t="s">
        <v>213</v>
      </c>
      <c r="AI147" s="10" t="s">
        <v>230</v>
      </c>
      <c r="AJ147" s="10" t="s">
        <v>202</v>
      </c>
      <c r="AK147" s="10" t="s">
        <v>196</v>
      </c>
      <c r="AL147" s="10" t="s">
        <v>201</v>
      </c>
      <c r="AM147" s="10" t="s">
        <v>195</v>
      </c>
      <c r="AN147" s="13">
        <f t="shared" si="46"/>
        <v>645</v>
      </c>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row>
    <row r="148" spans="34:102" ht="14.25" customHeight="1">
      <c r="AH148" s="10" t="s">
        <v>213</v>
      </c>
      <c r="AI148" s="10" t="s">
        <v>230</v>
      </c>
      <c r="AJ148" s="10" t="s">
        <v>202</v>
      </c>
      <c r="AK148" s="10" t="s">
        <v>196</v>
      </c>
      <c r="AL148" s="10" t="s">
        <v>202</v>
      </c>
      <c r="AM148" s="10" t="s">
        <v>195</v>
      </c>
      <c r="AN148" s="13">
        <f t="shared" si="46"/>
        <v>646</v>
      </c>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row>
    <row r="149" spans="34:102" ht="14.25" customHeight="1">
      <c r="AH149" s="10" t="s">
        <v>213</v>
      </c>
      <c r="AI149" s="10" t="s">
        <v>230</v>
      </c>
      <c r="AJ149" s="10" t="s">
        <v>202</v>
      </c>
      <c r="AK149" s="10" t="s">
        <v>196</v>
      </c>
      <c r="AL149" s="10" t="s">
        <v>203</v>
      </c>
      <c r="AM149" s="10" t="s">
        <v>195</v>
      </c>
      <c r="AN149" s="13">
        <f t="shared" si="46"/>
        <v>647</v>
      </c>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row>
    <row r="150" spans="34:102" ht="14.25" customHeight="1">
      <c r="AH150" s="10" t="s">
        <v>213</v>
      </c>
      <c r="AI150" s="10" t="s">
        <v>230</v>
      </c>
      <c r="AJ150" s="10" t="s">
        <v>202</v>
      </c>
      <c r="AK150" s="10" t="s">
        <v>196</v>
      </c>
      <c r="AL150" s="10" t="s">
        <v>204</v>
      </c>
      <c r="AM150" s="10" t="s">
        <v>195</v>
      </c>
      <c r="AN150" s="13">
        <f t="shared" si="46"/>
        <v>648</v>
      </c>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row>
    <row r="151" spans="34:102" ht="14.25" customHeight="1">
      <c r="AH151" s="10" t="s">
        <v>213</v>
      </c>
      <c r="AI151" s="10" t="s">
        <v>230</v>
      </c>
      <c r="AJ151" s="10" t="s">
        <v>202</v>
      </c>
      <c r="AN151" s="13">
        <f t="shared" si="46"/>
        <v>649</v>
      </c>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row>
    <row r="152" spans="34:102" ht="14.25" customHeight="1">
      <c r="AH152" s="10" t="s">
        <v>213</v>
      </c>
      <c r="AI152" s="10" t="s">
        <v>230</v>
      </c>
      <c r="AJ152" s="10" t="s">
        <v>202</v>
      </c>
      <c r="AN152" s="13">
        <f t="shared" si="46"/>
        <v>650</v>
      </c>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row>
    <row r="153" spans="34:102" ht="14.25" customHeight="1">
      <c r="AH153" s="10" t="s">
        <v>213</v>
      </c>
      <c r="AI153" s="10" t="s">
        <v>230</v>
      </c>
      <c r="AJ153" s="10" t="s">
        <v>202</v>
      </c>
      <c r="AN153" s="13">
        <f t="shared" si="46"/>
        <v>651</v>
      </c>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row>
    <row r="154" spans="34:102" ht="14.25" customHeight="1">
      <c r="AH154" s="10" t="s">
        <v>213</v>
      </c>
      <c r="AI154" s="10" t="s">
        <v>230</v>
      </c>
      <c r="AJ154" s="10" t="s">
        <v>202</v>
      </c>
      <c r="AN154" s="13">
        <f t="shared" si="46"/>
        <v>652</v>
      </c>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row>
    <row r="155" spans="34:102" ht="14.25" customHeight="1">
      <c r="AH155" s="10" t="s">
        <v>213</v>
      </c>
      <c r="AI155" s="10" t="s">
        <v>230</v>
      </c>
      <c r="AJ155" s="10" t="s">
        <v>202</v>
      </c>
      <c r="AK155" s="10" t="s">
        <v>196</v>
      </c>
      <c r="AL155" s="10" t="s">
        <v>205</v>
      </c>
      <c r="AM155" s="10" t="s">
        <v>195</v>
      </c>
      <c r="AN155" s="13">
        <f t="shared" si="46"/>
        <v>653</v>
      </c>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row>
    <row r="156" spans="34:102" ht="14.25" customHeight="1">
      <c r="AH156" s="10" t="s">
        <v>213</v>
      </c>
      <c r="AI156" s="10" t="s">
        <v>230</v>
      </c>
      <c r="AJ156" s="10" t="s">
        <v>202</v>
      </c>
      <c r="AK156" s="10" t="s">
        <v>196</v>
      </c>
      <c r="AL156" s="10" t="s">
        <v>206</v>
      </c>
      <c r="AM156" s="10" t="s">
        <v>207</v>
      </c>
      <c r="AN156" s="13">
        <f t="shared" si="46"/>
        <v>654</v>
      </c>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row>
    <row r="157" spans="34:102" ht="14.25" customHeight="1">
      <c r="AH157" s="10" t="s">
        <v>213</v>
      </c>
      <c r="AI157" s="10" t="s">
        <v>230</v>
      </c>
      <c r="AJ157" s="10" t="s">
        <v>202</v>
      </c>
      <c r="AK157" s="10" t="s">
        <v>196</v>
      </c>
      <c r="AL157" s="10" t="s">
        <v>206</v>
      </c>
      <c r="AM157" s="10" t="s">
        <v>208</v>
      </c>
      <c r="AN157" s="13">
        <f t="shared" si="46"/>
        <v>655</v>
      </c>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row>
    <row r="158" spans="34:102" ht="14.25" customHeight="1">
      <c r="AH158" s="10" t="s">
        <v>213</v>
      </c>
      <c r="AI158" s="10" t="s">
        <v>230</v>
      </c>
      <c r="AJ158" s="10" t="s">
        <v>202</v>
      </c>
      <c r="AK158" s="10" t="s">
        <v>196</v>
      </c>
      <c r="AL158" s="10" t="s">
        <v>209</v>
      </c>
      <c r="AM158" s="10" t="s">
        <v>207</v>
      </c>
      <c r="AN158" s="13">
        <f t="shared" si="46"/>
        <v>656</v>
      </c>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row>
    <row r="159" spans="34:102" ht="14.25" customHeight="1">
      <c r="AH159" s="10" t="s">
        <v>213</v>
      </c>
      <c r="AI159" s="10" t="s">
        <v>230</v>
      </c>
      <c r="AJ159" s="10" t="s">
        <v>202</v>
      </c>
      <c r="AK159" s="10" t="s">
        <v>196</v>
      </c>
      <c r="AL159" s="10" t="s">
        <v>209</v>
      </c>
      <c r="AM159" s="10" t="s">
        <v>210</v>
      </c>
      <c r="AN159" s="13">
        <f t="shared" si="46"/>
        <v>657</v>
      </c>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row>
    <row r="160" spans="34:102" ht="14.25" customHeight="1">
      <c r="AH160" s="10" t="s">
        <v>213</v>
      </c>
      <c r="AI160" s="10" t="s">
        <v>230</v>
      </c>
      <c r="AJ160" s="10" t="s">
        <v>202</v>
      </c>
      <c r="AK160" s="10" t="s">
        <v>196</v>
      </c>
      <c r="AL160" s="10" t="s">
        <v>209</v>
      </c>
      <c r="AM160" s="10" t="s">
        <v>208</v>
      </c>
      <c r="AN160" s="13">
        <f t="shared" si="46"/>
        <v>658</v>
      </c>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row>
    <row r="161" spans="34:102" ht="14.25" customHeight="1">
      <c r="AH161" s="10" t="s">
        <v>213</v>
      </c>
      <c r="AI161" s="10" t="s">
        <v>230</v>
      </c>
      <c r="AJ161" s="10" t="s">
        <v>202</v>
      </c>
      <c r="AK161" s="10" t="s">
        <v>196</v>
      </c>
      <c r="AL161" s="10" t="s">
        <v>211</v>
      </c>
      <c r="AM161" s="10" t="s">
        <v>195</v>
      </c>
      <c r="AN161" s="13">
        <f t="shared" si="46"/>
        <v>659</v>
      </c>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row>
    <row r="162" spans="34:102" ht="14.25" customHeight="1">
      <c r="AH162" s="10" t="s">
        <v>213</v>
      </c>
      <c r="AI162" s="10" t="s">
        <v>230</v>
      </c>
      <c r="AJ162" s="10" t="s">
        <v>202</v>
      </c>
      <c r="AK162" s="10" t="s">
        <v>196</v>
      </c>
      <c r="AL162" s="10" t="s">
        <v>212</v>
      </c>
      <c r="AM162" s="10" t="s">
        <v>195</v>
      </c>
      <c r="AN162" s="13">
        <f t="shared" si="46"/>
        <v>660</v>
      </c>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row>
    <row r="163" spans="34:102" ht="14.25" customHeight="1">
      <c r="AH163" s="10" t="s">
        <v>213</v>
      </c>
      <c r="AI163" s="10" t="s">
        <v>230</v>
      </c>
      <c r="AJ163" s="10" t="s">
        <v>203</v>
      </c>
      <c r="AK163" s="10" t="s">
        <v>196</v>
      </c>
      <c r="AL163" s="10" t="s">
        <v>197</v>
      </c>
      <c r="AM163" s="10" t="s">
        <v>195</v>
      </c>
      <c r="AN163" s="13">
        <f t="shared" si="46"/>
        <v>661</v>
      </c>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row>
    <row r="164" spans="34:102" ht="14.25" customHeight="1">
      <c r="AH164" s="10" t="s">
        <v>213</v>
      </c>
      <c r="AI164" s="10" t="s">
        <v>230</v>
      </c>
      <c r="AJ164" s="10" t="s">
        <v>203</v>
      </c>
      <c r="AK164" s="10" t="s">
        <v>196</v>
      </c>
      <c r="AL164" s="10" t="s">
        <v>198</v>
      </c>
      <c r="AM164" s="10" t="s">
        <v>195</v>
      </c>
      <c r="AN164" s="13">
        <f t="shared" si="46"/>
        <v>662</v>
      </c>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row>
    <row r="165" spans="34:102" ht="14.25" customHeight="1">
      <c r="AH165" s="10" t="s">
        <v>213</v>
      </c>
      <c r="AI165" s="10" t="s">
        <v>230</v>
      </c>
      <c r="AJ165" s="10" t="s">
        <v>203</v>
      </c>
      <c r="AK165" s="10" t="s">
        <v>196</v>
      </c>
      <c r="AL165" s="10" t="s">
        <v>199</v>
      </c>
      <c r="AM165" s="10" t="s">
        <v>195</v>
      </c>
      <c r="AN165" s="13">
        <f t="shared" si="46"/>
        <v>663</v>
      </c>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row>
    <row r="166" spans="34:102" ht="14.25" customHeight="1">
      <c r="AH166" s="10" t="s">
        <v>213</v>
      </c>
      <c r="AI166" s="10" t="s">
        <v>230</v>
      </c>
      <c r="AJ166" s="10" t="s">
        <v>203</v>
      </c>
      <c r="AK166" s="10" t="s">
        <v>196</v>
      </c>
      <c r="AL166" s="10" t="s">
        <v>200</v>
      </c>
      <c r="AM166" s="10" t="s">
        <v>195</v>
      </c>
      <c r="AN166" s="13">
        <f t="shared" si="46"/>
        <v>664</v>
      </c>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row>
    <row r="167" spans="34:102" ht="14.25" customHeight="1">
      <c r="AH167" s="10" t="s">
        <v>213</v>
      </c>
      <c r="AI167" s="10" t="s">
        <v>230</v>
      </c>
      <c r="AJ167" s="10" t="s">
        <v>203</v>
      </c>
      <c r="AK167" s="10" t="s">
        <v>196</v>
      </c>
      <c r="AL167" s="10" t="s">
        <v>201</v>
      </c>
      <c r="AM167" s="10" t="s">
        <v>195</v>
      </c>
      <c r="AN167" s="13">
        <f t="shared" si="46"/>
        <v>665</v>
      </c>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row>
    <row r="168" spans="34:102" ht="14.25" customHeight="1">
      <c r="AH168" s="10" t="s">
        <v>213</v>
      </c>
      <c r="AI168" s="10" t="s">
        <v>230</v>
      </c>
      <c r="AJ168" s="10" t="s">
        <v>203</v>
      </c>
      <c r="AK168" s="10" t="s">
        <v>196</v>
      </c>
      <c r="AL168" s="10" t="s">
        <v>202</v>
      </c>
      <c r="AM168" s="10" t="s">
        <v>195</v>
      </c>
      <c r="AN168" s="13">
        <f t="shared" si="46"/>
        <v>666</v>
      </c>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row>
    <row r="169" spans="34:102" ht="14.25" customHeight="1">
      <c r="AH169" s="10" t="s">
        <v>213</v>
      </c>
      <c r="AI169" s="10" t="s">
        <v>230</v>
      </c>
      <c r="AJ169" s="10" t="s">
        <v>203</v>
      </c>
      <c r="AK169" s="10" t="s">
        <v>196</v>
      </c>
      <c r="AL169" s="10" t="s">
        <v>203</v>
      </c>
      <c r="AM169" s="10" t="s">
        <v>195</v>
      </c>
      <c r="AN169" s="13">
        <f t="shared" si="46"/>
        <v>667</v>
      </c>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row>
    <row r="170" spans="34:102" ht="14.25" customHeight="1">
      <c r="AH170" s="10" t="s">
        <v>213</v>
      </c>
      <c r="AI170" s="10" t="s">
        <v>230</v>
      </c>
      <c r="AJ170" s="10" t="s">
        <v>203</v>
      </c>
      <c r="AK170" s="10" t="s">
        <v>196</v>
      </c>
      <c r="AL170" s="10" t="s">
        <v>204</v>
      </c>
      <c r="AM170" s="10" t="s">
        <v>195</v>
      </c>
      <c r="AN170" s="13">
        <f t="shared" si="46"/>
        <v>668</v>
      </c>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row>
    <row r="171" spans="34:102" ht="14.25" customHeight="1">
      <c r="AH171" s="10" t="s">
        <v>213</v>
      </c>
      <c r="AI171" s="10" t="s">
        <v>230</v>
      </c>
      <c r="AJ171" s="10" t="s">
        <v>203</v>
      </c>
      <c r="AN171" s="13">
        <f t="shared" si="46"/>
        <v>669</v>
      </c>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row>
    <row r="172" spans="34:102" ht="14.25" customHeight="1">
      <c r="AH172" s="10" t="s">
        <v>213</v>
      </c>
      <c r="AI172" s="10" t="s">
        <v>230</v>
      </c>
      <c r="AJ172" s="10" t="s">
        <v>203</v>
      </c>
      <c r="AN172" s="13">
        <f t="shared" si="46"/>
        <v>670</v>
      </c>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row>
    <row r="173" spans="34:102" ht="14.25" customHeight="1">
      <c r="AH173" s="10" t="s">
        <v>213</v>
      </c>
      <c r="AI173" s="10" t="s">
        <v>230</v>
      </c>
      <c r="AJ173" s="10" t="s">
        <v>203</v>
      </c>
      <c r="AN173" s="13">
        <f t="shared" si="46"/>
        <v>671</v>
      </c>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row>
    <row r="174" spans="34:102" ht="14.25" customHeight="1">
      <c r="AH174" s="10" t="s">
        <v>213</v>
      </c>
      <c r="AI174" s="10" t="s">
        <v>230</v>
      </c>
      <c r="AJ174" s="10" t="s">
        <v>203</v>
      </c>
      <c r="AN174" s="13">
        <f t="shared" si="46"/>
        <v>672</v>
      </c>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row>
    <row r="175" spans="34:102" ht="14.25" customHeight="1">
      <c r="AH175" s="10" t="s">
        <v>213</v>
      </c>
      <c r="AI175" s="10" t="s">
        <v>230</v>
      </c>
      <c r="AJ175" s="10" t="s">
        <v>203</v>
      </c>
      <c r="AK175" s="10" t="s">
        <v>196</v>
      </c>
      <c r="AL175" s="10" t="s">
        <v>205</v>
      </c>
      <c r="AM175" s="10" t="s">
        <v>195</v>
      </c>
      <c r="AN175" s="13">
        <f t="shared" si="46"/>
        <v>673</v>
      </c>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row>
    <row r="176" spans="34:102" ht="14.25" customHeight="1">
      <c r="AH176" s="10" t="s">
        <v>213</v>
      </c>
      <c r="AI176" s="10" t="s">
        <v>230</v>
      </c>
      <c r="AJ176" s="10" t="s">
        <v>203</v>
      </c>
      <c r="AK176" s="10" t="s">
        <v>196</v>
      </c>
      <c r="AL176" s="10" t="s">
        <v>206</v>
      </c>
      <c r="AM176" s="10" t="s">
        <v>207</v>
      </c>
      <c r="AN176" s="13">
        <f t="shared" si="46"/>
        <v>674</v>
      </c>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row>
    <row r="177" spans="34:102" ht="14.25" customHeight="1">
      <c r="AH177" s="10" t="s">
        <v>213</v>
      </c>
      <c r="AI177" s="10" t="s">
        <v>230</v>
      </c>
      <c r="AJ177" s="10" t="s">
        <v>203</v>
      </c>
      <c r="AK177" s="10" t="s">
        <v>196</v>
      </c>
      <c r="AL177" s="10" t="s">
        <v>206</v>
      </c>
      <c r="AM177" s="10" t="s">
        <v>208</v>
      </c>
      <c r="AN177" s="13">
        <f t="shared" si="46"/>
        <v>675</v>
      </c>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row>
    <row r="178" spans="34:102" ht="14.25" customHeight="1">
      <c r="AH178" s="10" t="s">
        <v>213</v>
      </c>
      <c r="AI178" s="10" t="s">
        <v>230</v>
      </c>
      <c r="AJ178" s="10" t="s">
        <v>203</v>
      </c>
      <c r="AK178" s="10" t="s">
        <v>196</v>
      </c>
      <c r="AL178" s="10" t="s">
        <v>209</v>
      </c>
      <c r="AM178" s="10" t="s">
        <v>207</v>
      </c>
      <c r="AN178" s="13">
        <f t="shared" si="46"/>
        <v>676</v>
      </c>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row>
    <row r="179" spans="34:102" ht="14.25" customHeight="1">
      <c r="AH179" s="10" t="s">
        <v>213</v>
      </c>
      <c r="AI179" s="10" t="s">
        <v>230</v>
      </c>
      <c r="AJ179" s="10" t="s">
        <v>203</v>
      </c>
      <c r="AK179" s="10" t="s">
        <v>196</v>
      </c>
      <c r="AL179" s="10" t="s">
        <v>209</v>
      </c>
      <c r="AM179" s="10" t="s">
        <v>210</v>
      </c>
      <c r="AN179" s="13">
        <f t="shared" si="46"/>
        <v>677</v>
      </c>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row>
    <row r="180" spans="34:102" ht="14.25" customHeight="1">
      <c r="AH180" s="10" t="s">
        <v>213</v>
      </c>
      <c r="AI180" s="10" t="s">
        <v>230</v>
      </c>
      <c r="AJ180" s="10" t="s">
        <v>203</v>
      </c>
      <c r="AK180" s="10" t="s">
        <v>196</v>
      </c>
      <c r="AL180" s="10" t="s">
        <v>209</v>
      </c>
      <c r="AM180" s="10" t="s">
        <v>208</v>
      </c>
      <c r="AN180" s="13">
        <f t="shared" si="46"/>
        <v>678</v>
      </c>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row>
    <row r="181" spans="34:102" ht="14.25" customHeight="1">
      <c r="AH181" s="10" t="s">
        <v>213</v>
      </c>
      <c r="AI181" s="10" t="s">
        <v>230</v>
      </c>
      <c r="AJ181" s="10" t="s">
        <v>203</v>
      </c>
      <c r="AK181" s="10" t="s">
        <v>196</v>
      </c>
      <c r="AL181" s="10" t="s">
        <v>211</v>
      </c>
      <c r="AM181" s="10" t="s">
        <v>195</v>
      </c>
      <c r="AN181" s="13">
        <f t="shared" si="46"/>
        <v>679</v>
      </c>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row>
    <row r="182" spans="34:102" ht="14.25" customHeight="1">
      <c r="AH182" s="10" t="s">
        <v>213</v>
      </c>
      <c r="AI182" s="10" t="s">
        <v>230</v>
      </c>
      <c r="AJ182" s="10" t="s">
        <v>203</v>
      </c>
      <c r="AK182" s="10" t="s">
        <v>196</v>
      </c>
      <c r="AL182" s="10" t="s">
        <v>212</v>
      </c>
      <c r="AM182" s="10" t="s">
        <v>195</v>
      </c>
      <c r="AN182" s="13">
        <f t="shared" si="46"/>
        <v>680</v>
      </c>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row>
    <row r="183" spans="34:102" ht="14.25" customHeight="1">
      <c r="AH183" s="10" t="s">
        <v>213</v>
      </c>
      <c r="AI183" s="10" t="s">
        <v>230</v>
      </c>
      <c r="AJ183" s="10" t="s">
        <v>204</v>
      </c>
      <c r="AK183" s="10" t="s">
        <v>196</v>
      </c>
      <c r="AL183" s="10" t="s">
        <v>197</v>
      </c>
      <c r="AM183" s="10" t="s">
        <v>195</v>
      </c>
      <c r="AN183" s="13">
        <f t="shared" si="46"/>
        <v>681</v>
      </c>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row>
    <row r="184" spans="34:102" ht="14.25" customHeight="1">
      <c r="AH184" s="10" t="s">
        <v>213</v>
      </c>
      <c r="AI184" s="10" t="s">
        <v>230</v>
      </c>
      <c r="AJ184" s="10" t="s">
        <v>204</v>
      </c>
      <c r="AK184" s="10" t="s">
        <v>196</v>
      </c>
      <c r="AL184" s="10" t="s">
        <v>198</v>
      </c>
      <c r="AM184" s="10" t="s">
        <v>195</v>
      </c>
      <c r="AN184" s="13">
        <f t="shared" si="46"/>
        <v>682</v>
      </c>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row>
    <row r="185" spans="34:102" ht="14.25" customHeight="1">
      <c r="AH185" s="10" t="s">
        <v>213</v>
      </c>
      <c r="AI185" s="10" t="s">
        <v>230</v>
      </c>
      <c r="AJ185" s="10" t="s">
        <v>204</v>
      </c>
      <c r="AK185" s="10" t="s">
        <v>196</v>
      </c>
      <c r="AL185" s="10" t="s">
        <v>199</v>
      </c>
      <c r="AM185" s="10" t="s">
        <v>195</v>
      </c>
      <c r="AN185" s="13">
        <f t="shared" si="46"/>
        <v>683</v>
      </c>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row>
    <row r="186" spans="34:102" ht="14.25" customHeight="1">
      <c r="AH186" s="10" t="s">
        <v>213</v>
      </c>
      <c r="AI186" s="10" t="s">
        <v>230</v>
      </c>
      <c r="AJ186" s="10" t="s">
        <v>204</v>
      </c>
      <c r="AK186" s="10" t="s">
        <v>196</v>
      </c>
      <c r="AL186" s="10" t="s">
        <v>200</v>
      </c>
      <c r="AM186" s="10" t="s">
        <v>195</v>
      </c>
      <c r="AN186" s="13">
        <f t="shared" si="46"/>
        <v>684</v>
      </c>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row>
    <row r="187" spans="34:102" ht="14.25" customHeight="1">
      <c r="AH187" s="10" t="s">
        <v>213</v>
      </c>
      <c r="AI187" s="10" t="s">
        <v>230</v>
      </c>
      <c r="AJ187" s="10" t="s">
        <v>204</v>
      </c>
      <c r="AK187" s="10" t="s">
        <v>196</v>
      </c>
      <c r="AL187" s="10" t="s">
        <v>201</v>
      </c>
      <c r="AM187" s="10" t="s">
        <v>195</v>
      </c>
      <c r="AN187" s="13">
        <f t="shared" si="46"/>
        <v>685</v>
      </c>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row>
    <row r="188" spans="34:102" ht="14.25" customHeight="1">
      <c r="AH188" s="10" t="s">
        <v>213</v>
      </c>
      <c r="AI188" s="10" t="s">
        <v>230</v>
      </c>
      <c r="AJ188" s="10" t="s">
        <v>204</v>
      </c>
      <c r="AK188" s="10" t="s">
        <v>196</v>
      </c>
      <c r="AL188" s="10" t="s">
        <v>202</v>
      </c>
      <c r="AM188" s="10" t="s">
        <v>195</v>
      </c>
      <c r="AN188" s="13">
        <f t="shared" si="46"/>
        <v>686</v>
      </c>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row>
    <row r="189" spans="34:102" ht="14.25" customHeight="1">
      <c r="AH189" s="10" t="s">
        <v>213</v>
      </c>
      <c r="AI189" s="10" t="s">
        <v>230</v>
      </c>
      <c r="AJ189" s="10" t="s">
        <v>204</v>
      </c>
      <c r="AK189" s="10" t="s">
        <v>196</v>
      </c>
      <c r="AL189" s="10" t="s">
        <v>203</v>
      </c>
      <c r="AM189" s="10" t="s">
        <v>195</v>
      </c>
      <c r="AN189" s="13">
        <f t="shared" si="46"/>
        <v>687</v>
      </c>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row>
    <row r="190" spans="34:102" ht="14.25" customHeight="1">
      <c r="AH190" s="10" t="s">
        <v>213</v>
      </c>
      <c r="AI190" s="10" t="s">
        <v>230</v>
      </c>
      <c r="AJ190" s="10" t="s">
        <v>204</v>
      </c>
      <c r="AK190" s="10" t="s">
        <v>196</v>
      </c>
      <c r="AL190" s="10" t="s">
        <v>204</v>
      </c>
      <c r="AM190" s="10" t="s">
        <v>195</v>
      </c>
      <c r="AN190" s="13">
        <f t="shared" si="46"/>
        <v>688</v>
      </c>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row>
    <row r="191" spans="34:102" ht="14.25" customHeight="1">
      <c r="AH191" s="10" t="s">
        <v>213</v>
      </c>
      <c r="AI191" s="10" t="s">
        <v>230</v>
      </c>
      <c r="AJ191" s="10" t="s">
        <v>204</v>
      </c>
      <c r="AN191" s="13">
        <f t="shared" si="46"/>
        <v>689</v>
      </c>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row>
    <row r="192" spans="34:102" ht="14.25" customHeight="1">
      <c r="AH192" s="10" t="s">
        <v>213</v>
      </c>
      <c r="AI192" s="10" t="s">
        <v>230</v>
      </c>
      <c r="AJ192" s="10" t="s">
        <v>204</v>
      </c>
      <c r="AN192" s="13">
        <f t="shared" si="46"/>
        <v>690</v>
      </c>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row>
    <row r="193" spans="34:102" ht="14.25" customHeight="1">
      <c r="AH193" s="10" t="s">
        <v>213</v>
      </c>
      <c r="AI193" s="10" t="s">
        <v>230</v>
      </c>
      <c r="AJ193" s="10" t="s">
        <v>204</v>
      </c>
      <c r="AN193" s="13">
        <f t="shared" si="46"/>
        <v>691</v>
      </c>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row>
    <row r="194" spans="34:102" ht="14.25" customHeight="1">
      <c r="AH194" s="10" t="s">
        <v>213</v>
      </c>
      <c r="AI194" s="10" t="s">
        <v>230</v>
      </c>
      <c r="AJ194" s="10" t="s">
        <v>204</v>
      </c>
      <c r="AN194" s="13">
        <f t="shared" si="46"/>
        <v>692</v>
      </c>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row>
    <row r="195" spans="34:102" ht="14.25" customHeight="1">
      <c r="AH195" s="10" t="s">
        <v>213</v>
      </c>
      <c r="AI195" s="10" t="s">
        <v>230</v>
      </c>
      <c r="AJ195" s="10" t="s">
        <v>204</v>
      </c>
      <c r="AK195" s="10" t="s">
        <v>196</v>
      </c>
      <c r="AL195" s="10" t="s">
        <v>205</v>
      </c>
      <c r="AM195" s="10" t="s">
        <v>195</v>
      </c>
      <c r="AN195" s="13">
        <f t="shared" si="46"/>
        <v>693</v>
      </c>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row>
    <row r="196" spans="34:102" ht="14.25" customHeight="1">
      <c r="AH196" s="10" t="s">
        <v>213</v>
      </c>
      <c r="AI196" s="10" t="s">
        <v>230</v>
      </c>
      <c r="AJ196" s="10" t="s">
        <v>204</v>
      </c>
      <c r="AK196" s="10" t="s">
        <v>196</v>
      </c>
      <c r="AL196" s="10" t="s">
        <v>206</v>
      </c>
      <c r="AM196" s="10" t="s">
        <v>207</v>
      </c>
      <c r="AN196" s="13">
        <f t="shared" ref="AN196:AN259" si="47">AN195+1</f>
        <v>694</v>
      </c>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row>
    <row r="197" spans="34:102" ht="14.25" customHeight="1">
      <c r="AH197" s="10" t="s">
        <v>213</v>
      </c>
      <c r="AI197" s="10" t="s">
        <v>230</v>
      </c>
      <c r="AJ197" s="10" t="s">
        <v>204</v>
      </c>
      <c r="AK197" s="10" t="s">
        <v>196</v>
      </c>
      <c r="AL197" s="10" t="s">
        <v>206</v>
      </c>
      <c r="AM197" s="10" t="s">
        <v>208</v>
      </c>
      <c r="AN197" s="13">
        <f t="shared" si="47"/>
        <v>695</v>
      </c>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row>
    <row r="198" spans="34:102" ht="14.25" customHeight="1">
      <c r="AH198" s="10" t="s">
        <v>213</v>
      </c>
      <c r="AI198" s="10" t="s">
        <v>230</v>
      </c>
      <c r="AJ198" s="10" t="s">
        <v>204</v>
      </c>
      <c r="AK198" s="10" t="s">
        <v>196</v>
      </c>
      <c r="AL198" s="10" t="s">
        <v>209</v>
      </c>
      <c r="AM198" s="10" t="s">
        <v>207</v>
      </c>
      <c r="AN198" s="13">
        <f t="shared" si="47"/>
        <v>696</v>
      </c>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row>
    <row r="199" spans="34:102" ht="14.25" customHeight="1">
      <c r="AH199" s="10" t="s">
        <v>213</v>
      </c>
      <c r="AI199" s="10" t="s">
        <v>230</v>
      </c>
      <c r="AJ199" s="10" t="s">
        <v>204</v>
      </c>
      <c r="AK199" s="10" t="s">
        <v>196</v>
      </c>
      <c r="AL199" s="10" t="s">
        <v>209</v>
      </c>
      <c r="AM199" s="10" t="s">
        <v>210</v>
      </c>
      <c r="AN199" s="13">
        <f t="shared" si="47"/>
        <v>697</v>
      </c>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row>
    <row r="200" spans="34:102" ht="14.25" customHeight="1">
      <c r="AH200" s="10" t="s">
        <v>213</v>
      </c>
      <c r="AI200" s="10" t="s">
        <v>230</v>
      </c>
      <c r="AJ200" s="10" t="s">
        <v>204</v>
      </c>
      <c r="AK200" s="10" t="s">
        <v>196</v>
      </c>
      <c r="AL200" s="10" t="s">
        <v>209</v>
      </c>
      <c r="AM200" s="10" t="s">
        <v>208</v>
      </c>
      <c r="AN200" s="13">
        <f t="shared" si="47"/>
        <v>698</v>
      </c>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row>
    <row r="201" spans="34:102" ht="14.25" customHeight="1">
      <c r="AH201" s="10" t="s">
        <v>213</v>
      </c>
      <c r="AI201" s="10" t="s">
        <v>230</v>
      </c>
      <c r="AJ201" s="10" t="s">
        <v>204</v>
      </c>
      <c r="AK201" s="10" t="s">
        <v>196</v>
      </c>
      <c r="AL201" s="10" t="s">
        <v>211</v>
      </c>
      <c r="AM201" s="10" t="s">
        <v>195</v>
      </c>
      <c r="AN201" s="13">
        <f t="shared" si="47"/>
        <v>699</v>
      </c>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row>
    <row r="202" spans="34:102" ht="14.25" customHeight="1">
      <c r="AH202" s="10" t="s">
        <v>213</v>
      </c>
      <c r="AI202" s="10" t="s">
        <v>230</v>
      </c>
      <c r="AJ202" s="10" t="s">
        <v>204</v>
      </c>
      <c r="AK202" s="10" t="s">
        <v>196</v>
      </c>
      <c r="AL202" s="10" t="s">
        <v>212</v>
      </c>
      <c r="AM202" s="10" t="s">
        <v>195</v>
      </c>
      <c r="AN202" s="13">
        <f t="shared" si="47"/>
        <v>700</v>
      </c>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row>
    <row r="203" spans="34:102" ht="14.25" customHeight="1">
      <c r="AH203" s="10" t="s">
        <v>213</v>
      </c>
      <c r="AI203" s="10" t="s">
        <v>230</v>
      </c>
      <c r="AJ203" s="10" t="s">
        <v>234</v>
      </c>
      <c r="AK203" s="10" t="s">
        <v>196</v>
      </c>
      <c r="AL203" s="10" t="s">
        <v>197</v>
      </c>
      <c r="AM203" s="10" t="s">
        <v>195</v>
      </c>
      <c r="AN203" s="13">
        <f t="shared" si="47"/>
        <v>701</v>
      </c>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row>
    <row r="204" spans="34:102" ht="14.25" customHeight="1">
      <c r="AH204" s="10" t="s">
        <v>213</v>
      </c>
      <c r="AI204" s="10" t="s">
        <v>230</v>
      </c>
      <c r="AJ204" s="10" t="s">
        <v>234</v>
      </c>
      <c r="AK204" s="10" t="s">
        <v>196</v>
      </c>
      <c r="AL204" s="10" t="s">
        <v>198</v>
      </c>
      <c r="AM204" s="10" t="s">
        <v>195</v>
      </c>
      <c r="AN204" s="13">
        <f t="shared" si="47"/>
        <v>702</v>
      </c>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row>
    <row r="205" spans="34:102" ht="14.25" customHeight="1">
      <c r="AH205" s="10" t="s">
        <v>213</v>
      </c>
      <c r="AI205" s="10" t="s">
        <v>230</v>
      </c>
      <c r="AJ205" s="10" t="s">
        <v>234</v>
      </c>
      <c r="AK205" s="10" t="s">
        <v>196</v>
      </c>
      <c r="AL205" s="10" t="s">
        <v>199</v>
      </c>
      <c r="AM205" s="10" t="s">
        <v>195</v>
      </c>
      <c r="AN205" s="13">
        <f t="shared" si="47"/>
        <v>703</v>
      </c>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row>
    <row r="206" spans="34:102" ht="14.25" customHeight="1">
      <c r="AH206" s="10" t="s">
        <v>213</v>
      </c>
      <c r="AI206" s="10" t="s">
        <v>230</v>
      </c>
      <c r="AJ206" s="10" t="s">
        <v>234</v>
      </c>
      <c r="AK206" s="10" t="s">
        <v>196</v>
      </c>
      <c r="AL206" s="10" t="s">
        <v>200</v>
      </c>
      <c r="AM206" s="10" t="s">
        <v>195</v>
      </c>
      <c r="AN206" s="13">
        <f t="shared" si="47"/>
        <v>704</v>
      </c>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row>
    <row r="207" spans="34:102" ht="14.25" customHeight="1">
      <c r="AH207" s="10" t="s">
        <v>213</v>
      </c>
      <c r="AI207" s="10" t="s">
        <v>230</v>
      </c>
      <c r="AJ207" s="10" t="s">
        <v>234</v>
      </c>
      <c r="AK207" s="10" t="s">
        <v>196</v>
      </c>
      <c r="AL207" s="10" t="s">
        <v>201</v>
      </c>
      <c r="AM207" s="10" t="s">
        <v>195</v>
      </c>
      <c r="AN207" s="13">
        <f t="shared" si="47"/>
        <v>705</v>
      </c>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row>
    <row r="208" spans="34:102" ht="14.25" customHeight="1">
      <c r="AH208" s="10" t="s">
        <v>213</v>
      </c>
      <c r="AI208" s="10" t="s">
        <v>230</v>
      </c>
      <c r="AJ208" s="10" t="s">
        <v>234</v>
      </c>
      <c r="AK208" s="10" t="s">
        <v>196</v>
      </c>
      <c r="AL208" s="10" t="s">
        <v>202</v>
      </c>
      <c r="AM208" s="10" t="s">
        <v>195</v>
      </c>
      <c r="AN208" s="13">
        <f t="shared" si="47"/>
        <v>706</v>
      </c>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row>
    <row r="209" spans="34:102" ht="14.25" customHeight="1">
      <c r="AH209" s="10" t="s">
        <v>213</v>
      </c>
      <c r="AI209" s="10" t="s">
        <v>230</v>
      </c>
      <c r="AJ209" s="10" t="s">
        <v>234</v>
      </c>
      <c r="AK209" s="10" t="s">
        <v>196</v>
      </c>
      <c r="AL209" s="10" t="s">
        <v>203</v>
      </c>
      <c r="AM209" s="10" t="s">
        <v>195</v>
      </c>
      <c r="AN209" s="13">
        <f t="shared" si="47"/>
        <v>707</v>
      </c>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row>
    <row r="210" spans="34:102" ht="14.25" customHeight="1">
      <c r="AH210" s="10" t="s">
        <v>213</v>
      </c>
      <c r="AI210" s="10" t="s">
        <v>230</v>
      </c>
      <c r="AJ210" s="10" t="s">
        <v>234</v>
      </c>
      <c r="AK210" s="10" t="s">
        <v>196</v>
      </c>
      <c r="AL210" s="10" t="s">
        <v>204</v>
      </c>
      <c r="AM210" s="10" t="s">
        <v>195</v>
      </c>
      <c r="AN210" s="13">
        <f t="shared" si="47"/>
        <v>708</v>
      </c>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row>
    <row r="211" spans="34:102" ht="14.25" customHeight="1">
      <c r="AH211" s="10" t="s">
        <v>213</v>
      </c>
      <c r="AI211" s="10" t="s">
        <v>230</v>
      </c>
      <c r="AJ211" s="10" t="s">
        <v>234</v>
      </c>
      <c r="AN211" s="13">
        <f t="shared" si="47"/>
        <v>709</v>
      </c>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row>
    <row r="212" spans="34:102" ht="14.25" customHeight="1">
      <c r="AH212" s="10" t="s">
        <v>213</v>
      </c>
      <c r="AI212" s="10" t="s">
        <v>230</v>
      </c>
      <c r="AJ212" s="10" t="s">
        <v>234</v>
      </c>
      <c r="AN212" s="13">
        <f t="shared" si="47"/>
        <v>710</v>
      </c>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row>
    <row r="213" spans="34:102" ht="14.25" customHeight="1">
      <c r="AH213" s="10" t="s">
        <v>213</v>
      </c>
      <c r="AI213" s="10" t="s">
        <v>230</v>
      </c>
      <c r="AJ213" s="10" t="s">
        <v>234</v>
      </c>
      <c r="AN213" s="13">
        <f t="shared" si="47"/>
        <v>711</v>
      </c>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row>
    <row r="214" spans="34:102" ht="14.25" customHeight="1">
      <c r="AH214" s="10" t="s">
        <v>213</v>
      </c>
      <c r="AI214" s="10" t="s">
        <v>230</v>
      </c>
      <c r="AJ214" s="10" t="s">
        <v>234</v>
      </c>
      <c r="AN214" s="13">
        <f t="shared" si="47"/>
        <v>712</v>
      </c>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row>
    <row r="215" spans="34:102" ht="14.25" customHeight="1">
      <c r="AH215" s="10" t="s">
        <v>213</v>
      </c>
      <c r="AI215" s="10" t="s">
        <v>230</v>
      </c>
      <c r="AJ215" s="10" t="s">
        <v>234</v>
      </c>
      <c r="AK215" s="10" t="s">
        <v>196</v>
      </c>
      <c r="AL215" s="10" t="s">
        <v>205</v>
      </c>
      <c r="AM215" s="10" t="s">
        <v>195</v>
      </c>
      <c r="AN215" s="13">
        <f t="shared" si="47"/>
        <v>713</v>
      </c>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row>
    <row r="216" spans="34:102" ht="14.25" customHeight="1">
      <c r="AH216" s="10" t="s">
        <v>213</v>
      </c>
      <c r="AI216" s="10" t="s">
        <v>230</v>
      </c>
      <c r="AJ216" s="10" t="s">
        <v>234</v>
      </c>
      <c r="AK216" s="10" t="s">
        <v>196</v>
      </c>
      <c r="AL216" s="10" t="s">
        <v>206</v>
      </c>
      <c r="AM216" s="10" t="s">
        <v>207</v>
      </c>
      <c r="AN216" s="13">
        <f t="shared" si="47"/>
        <v>714</v>
      </c>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row>
    <row r="217" spans="34:102" ht="14.25" customHeight="1">
      <c r="AH217" s="10" t="s">
        <v>213</v>
      </c>
      <c r="AI217" s="10" t="s">
        <v>230</v>
      </c>
      <c r="AJ217" s="10" t="s">
        <v>234</v>
      </c>
      <c r="AK217" s="10" t="s">
        <v>196</v>
      </c>
      <c r="AL217" s="10" t="s">
        <v>206</v>
      </c>
      <c r="AM217" s="10" t="s">
        <v>208</v>
      </c>
      <c r="AN217" s="13">
        <f t="shared" si="47"/>
        <v>715</v>
      </c>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row>
    <row r="218" spans="34:102" ht="14.25" customHeight="1">
      <c r="AH218" s="10" t="s">
        <v>213</v>
      </c>
      <c r="AI218" s="10" t="s">
        <v>230</v>
      </c>
      <c r="AJ218" s="10" t="s">
        <v>234</v>
      </c>
      <c r="AK218" s="10" t="s">
        <v>196</v>
      </c>
      <c r="AL218" s="10" t="s">
        <v>209</v>
      </c>
      <c r="AM218" s="10" t="s">
        <v>207</v>
      </c>
      <c r="AN218" s="13">
        <f t="shared" si="47"/>
        <v>716</v>
      </c>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row>
    <row r="219" spans="34:102" ht="14.25" customHeight="1">
      <c r="AH219" s="10" t="s">
        <v>213</v>
      </c>
      <c r="AI219" s="10" t="s">
        <v>230</v>
      </c>
      <c r="AJ219" s="10" t="s">
        <v>234</v>
      </c>
      <c r="AK219" s="10" t="s">
        <v>196</v>
      </c>
      <c r="AL219" s="10" t="s">
        <v>209</v>
      </c>
      <c r="AM219" s="10" t="s">
        <v>210</v>
      </c>
      <c r="AN219" s="13">
        <f t="shared" si="47"/>
        <v>717</v>
      </c>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row>
    <row r="220" spans="34:102" ht="14.25" customHeight="1">
      <c r="AH220" s="10" t="s">
        <v>213</v>
      </c>
      <c r="AI220" s="10" t="s">
        <v>230</v>
      </c>
      <c r="AJ220" s="10" t="s">
        <v>234</v>
      </c>
      <c r="AK220" s="10" t="s">
        <v>196</v>
      </c>
      <c r="AL220" s="10" t="s">
        <v>209</v>
      </c>
      <c r="AM220" s="10" t="s">
        <v>208</v>
      </c>
      <c r="AN220" s="13">
        <f t="shared" si="47"/>
        <v>718</v>
      </c>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row>
    <row r="221" spans="34:102" ht="14.25" customHeight="1">
      <c r="AH221" s="10" t="s">
        <v>213</v>
      </c>
      <c r="AI221" s="10" t="s">
        <v>230</v>
      </c>
      <c r="AJ221" s="10" t="s">
        <v>234</v>
      </c>
      <c r="AK221" s="10" t="s">
        <v>196</v>
      </c>
      <c r="AL221" s="10" t="s">
        <v>211</v>
      </c>
      <c r="AM221" s="10" t="s">
        <v>195</v>
      </c>
      <c r="AN221" s="13">
        <f t="shared" si="47"/>
        <v>719</v>
      </c>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row>
    <row r="222" spans="34:102" ht="14.25" customHeight="1">
      <c r="AH222" s="10" t="s">
        <v>213</v>
      </c>
      <c r="AI222" s="10" t="s">
        <v>230</v>
      </c>
      <c r="AJ222" s="10" t="s">
        <v>234</v>
      </c>
      <c r="AK222" s="10" t="s">
        <v>196</v>
      </c>
      <c r="AL222" s="10" t="s">
        <v>212</v>
      </c>
      <c r="AM222" s="10" t="s">
        <v>195</v>
      </c>
      <c r="AN222" s="13">
        <f t="shared" si="47"/>
        <v>720</v>
      </c>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row>
    <row r="223" spans="34:102" ht="14.25" customHeight="1">
      <c r="AH223" s="10" t="s">
        <v>213</v>
      </c>
      <c r="AI223" s="10" t="s">
        <v>230</v>
      </c>
      <c r="AJ223" s="10" t="s">
        <v>199</v>
      </c>
      <c r="AK223" s="10" t="s">
        <v>196</v>
      </c>
      <c r="AL223" s="10" t="s">
        <v>197</v>
      </c>
      <c r="AM223" s="10" t="s">
        <v>195</v>
      </c>
      <c r="AN223" s="13">
        <f t="shared" si="47"/>
        <v>721</v>
      </c>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row>
    <row r="224" spans="34:102" ht="14.25" customHeight="1">
      <c r="AH224" s="10" t="s">
        <v>213</v>
      </c>
      <c r="AI224" s="10" t="s">
        <v>230</v>
      </c>
      <c r="AJ224" s="10" t="s">
        <v>199</v>
      </c>
      <c r="AK224" s="10" t="s">
        <v>196</v>
      </c>
      <c r="AL224" s="10" t="s">
        <v>198</v>
      </c>
      <c r="AM224" s="10" t="s">
        <v>195</v>
      </c>
      <c r="AN224" s="13">
        <f t="shared" si="47"/>
        <v>722</v>
      </c>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row>
    <row r="225" spans="34:102" ht="14.25" customHeight="1">
      <c r="AH225" s="10" t="s">
        <v>213</v>
      </c>
      <c r="AI225" s="10" t="s">
        <v>230</v>
      </c>
      <c r="AJ225" s="10" t="s">
        <v>199</v>
      </c>
      <c r="AK225" s="10" t="s">
        <v>196</v>
      </c>
      <c r="AL225" s="10" t="s">
        <v>199</v>
      </c>
      <c r="AM225" s="10" t="s">
        <v>195</v>
      </c>
      <c r="AN225" s="13">
        <f t="shared" si="47"/>
        <v>723</v>
      </c>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row>
    <row r="226" spans="34:102" ht="14.25" customHeight="1">
      <c r="AH226" s="10" t="s">
        <v>213</v>
      </c>
      <c r="AI226" s="10" t="s">
        <v>230</v>
      </c>
      <c r="AJ226" s="10" t="s">
        <v>199</v>
      </c>
      <c r="AK226" s="10" t="s">
        <v>196</v>
      </c>
      <c r="AL226" s="10" t="s">
        <v>200</v>
      </c>
      <c r="AM226" s="10" t="s">
        <v>195</v>
      </c>
      <c r="AN226" s="13">
        <f t="shared" si="47"/>
        <v>724</v>
      </c>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T226"/>
      <c r="BU226"/>
      <c r="BV226"/>
      <c r="BW226"/>
      <c r="BX226"/>
      <c r="BY226"/>
      <c r="BZ226"/>
      <c r="CA226"/>
      <c r="CB226"/>
      <c r="CC226"/>
      <c r="CD226"/>
      <c r="CE226"/>
      <c r="CF226"/>
      <c r="CG226"/>
      <c r="CH226"/>
      <c r="CI226"/>
      <c r="CJ226"/>
      <c r="CK226"/>
      <c r="CL226"/>
      <c r="CM226"/>
      <c r="CN226"/>
      <c r="CO226"/>
      <c r="CP226"/>
      <c r="CQ226"/>
      <c r="CR226"/>
      <c r="CS226"/>
      <c r="CT226"/>
      <c r="CU226"/>
      <c r="CV226"/>
      <c r="CW226"/>
      <c r="CX226"/>
    </row>
    <row r="227" spans="34:102" ht="14.25" customHeight="1">
      <c r="AH227" s="10" t="s">
        <v>213</v>
      </c>
      <c r="AI227" s="10" t="s">
        <v>230</v>
      </c>
      <c r="AJ227" s="10" t="s">
        <v>199</v>
      </c>
      <c r="AK227" s="10" t="s">
        <v>196</v>
      </c>
      <c r="AL227" s="10" t="s">
        <v>201</v>
      </c>
      <c r="AM227" s="10" t="s">
        <v>195</v>
      </c>
      <c r="AN227" s="13">
        <f t="shared" si="47"/>
        <v>725</v>
      </c>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c r="BU227"/>
      <c r="BV227"/>
      <c r="BW227"/>
      <c r="BX227"/>
      <c r="BY227"/>
      <c r="BZ227"/>
      <c r="CA227"/>
      <c r="CB227"/>
      <c r="CC227"/>
      <c r="CD227"/>
      <c r="CE227"/>
      <c r="CF227"/>
      <c r="CG227"/>
      <c r="CH227"/>
      <c r="CI227"/>
      <c r="CJ227"/>
      <c r="CK227"/>
      <c r="CL227"/>
      <c r="CM227"/>
      <c r="CN227"/>
      <c r="CO227"/>
      <c r="CP227"/>
      <c r="CQ227"/>
      <c r="CR227"/>
      <c r="CS227"/>
      <c r="CT227"/>
      <c r="CU227"/>
      <c r="CV227"/>
      <c r="CW227"/>
      <c r="CX227"/>
    </row>
    <row r="228" spans="34:102" ht="14.25" customHeight="1">
      <c r="AH228" s="10" t="s">
        <v>213</v>
      </c>
      <c r="AI228" s="10" t="s">
        <v>230</v>
      </c>
      <c r="AJ228" s="10" t="s">
        <v>199</v>
      </c>
      <c r="AK228" s="10" t="s">
        <v>196</v>
      </c>
      <c r="AL228" s="10" t="s">
        <v>202</v>
      </c>
      <c r="AM228" s="10" t="s">
        <v>195</v>
      </c>
      <c r="AN228" s="13">
        <f t="shared" si="47"/>
        <v>726</v>
      </c>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c r="BU228"/>
      <c r="BV228"/>
      <c r="BW228"/>
      <c r="BX228"/>
      <c r="BY228"/>
      <c r="BZ228"/>
      <c r="CA228"/>
      <c r="CB228"/>
      <c r="CC228"/>
      <c r="CD228"/>
      <c r="CE228"/>
      <c r="CF228"/>
      <c r="CG228"/>
      <c r="CH228"/>
      <c r="CI228"/>
      <c r="CJ228"/>
      <c r="CK228"/>
      <c r="CL228"/>
      <c r="CM228"/>
      <c r="CN228"/>
      <c r="CO228"/>
      <c r="CP228"/>
      <c r="CQ228"/>
      <c r="CR228"/>
      <c r="CS228"/>
      <c r="CT228"/>
      <c r="CU228"/>
      <c r="CV228"/>
      <c r="CW228"/>
      <c r="CX228"/>
    </row>
    <row r="229" spans="34:102" ht="14.25" customHeight="1">
      <c r="AH229" s="10" t="s">
        <v>213</v>
      </c>
      <c r="AI229" s="10" t="s">
        <v>230</v>
      </c>
      <c r="AJ229" s="10" t="s">
        <v>199</v>
      </c>
      <c r="AK229" s="10" t="s">
        <v>196</v>
      </c>
      <c r="AL229" s="10" t="s">
        <v>203</v>
      </c>
      <c r="AM229" s="10" t="s">
        <v>195</v>
      </c>
      <c r="AN229" s="13">
        <f t="shared" si="47"/>
        <v>727</v>
      </c>
      <c r="AO229"/>
      <c r="AP229"/>
      <c r="AQ229"/>
      <c r="AR229"/>
      <c r="AS229"/>
      <c r="AT229"/>
      <c r="AU229"/>
      <c r="AV229"/>
      <c r="AW229"/>
      <c r="AX229"/>
      <c r="AY229"/>
      <c r="AZ229"/>
      <c r="BA229"/>
      <c r="BB229"/>
      <c r="BC229"/>
      <c r="BD229"/>
      <c r="BE229"/>
      <c r="BF229"/>
      <c r="BG229"/>
      <c r="BH229"/>
      <c r="BI229"/>
      <c r="BJ229"/>
      <c r="BK229"/>
      <c r="BL229"/>
      <c r="BM229"/>
      <c r="BN229"/>
      <c r="BO229"/>
      <c r="BP229"/>
      <c r="BQ229"/>
      <c r="BR229"/>
      <c r="BS229"/>
      <c r="BT229"/>
      <c r="BU229"/>
      <c r="BV229"/>
      <c r="BW229"/>
      <c r="BX229"/>
      <c r="BY229"/>
      <c r="BZ229"/>
      <c r="CA229"/>
      <c r="CB229"/>
      <c r="CC229"/>
      <c r="CD229"/>
      <c r="CE229"/>
      <c r="CF229"/>
      <c r="CG229"/>
      <c r="CH229"/>
      <c r="CI229"/>
      <c r="CJ229"/>
      <c r="CK229"/>
      <c r="CL229"/>
      <c r="CM229"/>
      <c r="CN229"/>
      <c r="CO229"/>
      <c r="CP229"/>
      <c r="CQ229"/>
      <c r="CR229"/>
      <c r="CS229"/>
      <c r="CT229"/>
      <c r="CU229"/>
      <c r="CV229"/>
      <c r="CW229"/>
      <c r="CX229"/>
    </row>
    <row r="230" spans="34:102" ht="14.25" customHeight="1">
      <c r="AH230" s="10" t="s">
        <v>213</v>
      </c>
      <c r="AI230" s="10" t="s">
        <v>230</v>
      </c>
      <c r="AJ230" s="10" t="s">
        <v>199</v>
      </c>
      <c r="AK230" s="10" t="s">
        <v>196</v>
      </c>
      <c r="AL230" s="10" t="s">
        <v>204</v>
      </c>
      <c r="AM230" s="10" t="s">
        <v>195</v>
      </c>
      <c r="AN230" s="13">
        <f t="shared" si="47"/>
        <v>728</v>
      </c>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c r="BU230"/>
      <c r="BV230"/>
      <c r="BW230"/>
      <c r="BX230"/>
      <c r="BY230"/>
      <c r="BZ230"/>
      <c r="CA230"/>
      <c r="CB230"/>
      <c r="CC230"/>
      <c r="CD230"/>
      <c r="CE230"/>
      <c r="CF230"/>
      <c r="CG230"/>
      <c r="CH230"/>
      <c r="CI230"/>
      <c r="CJ230"/>
      <c r="CK230"/>
      <c r="CL230"/>
      <c r="CM230"/>
      <c r="CN230"/>
      <c r="CO230"/>
      <c r="CP230"/>
      <c r="CQ230"/>
      <c r="CR230"/>
      <c r="CS230"/>
      <c r="CT230"/>
      <c r="CU230"/>
      <c r="CV230"/>
      <c r="CW230"/>
      <c r="CX230"/>
    </row>
    <row r="231" spans="34:102" ht="14.25" customHeight="1">
      <c r="AH231" s="10" t="s">
        <v>213</v>
      </c>
      <c r="AI231" s="10" t="s">
        <v>230</v>
      </c>
      <c r="AJ231" s="10" t="s">
        <v>199</v>
      </c>
      <c r="AN231" s="13">
        <f t="shared" si="47"/>
        <v>729</v>
      </c>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c r="BY231"/>
      <c r="BZ231"/>
      <c r="CA231"/>
      <c r="CB231"/>
      <c r="CC231"/>
      <c r="CD231"/>
      <c r="CE231"/>
      <c r="CF231"/>
      <c r="CG231"/>
      <c r="CH231"/>
      <c r="CI231"/>
      <c r="CJ231"/>
      <c r="CK231"/>
      <c r="CL231"/>
      <c r="CM231"/>
      <c r="CN231"/>
      <c r="CO231"/>
      <c r="CP231"/>
      <c r="CQ231"/>
      <c r="CR231"/>
      <c r="CS231"/>
      <c r="CT231"/>
      <c r="CU231"/>
      <c r="CV231"/>
      <c r="CW231"/>
      <c r="CX231"/>
    </row>
    <row r="232" spans="34:102" ht="14.25" customHeight="1">
      <c r="AH232" s="10" t="s">
        <v>213</v>
      </c>
      <c r="AI232" s="10" t="s">
        <v>230</v>
      </c>
      <c r="AJ232" s="10" t="s">
        <v>199</v>
      </c>
      <c r="AN232" s="13">
        <f t="shared" si="47"/>
        <v>730</v>
      </c>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c r="BU232"/>
      <c r="BV232"/>
      <c r="BW232"/>
      <c r="BX232"/>
      <c r="BY232"/>
      <c r="BZ232"/>
      <c r="CA232"/>
      <c r="CB232"/>
      <c r="CC232"/>
      <c r="CD232"/>
      <c r="CE232"/>
      <c r="CF232"/>
      <c r="CG232"/>
      <c r="CH232"/>
      <c r="CI232"/>
      <c r="CJ232"/>
      <c r="CK232"/>
      <c r="CL232"/>
      <c r="CM232"/>
      <c r="CN232"/>
      <c r="CO232"/>
      <c r="CP232"/>
      <c r="CQ232"/>
      <c r="CR232"/>
      <c r="CS232"/>
      <c r="CT232"/>
      <c r="CU232"/>
      <c r="CV232"/>
      <c r="CW232"/>
      <c r="CX232"/>
    </row>
    <row r="233" spans="34:102" ht="14.25" customHeight="1">
      <c r="AH233" s="10" t="s">
        <v>213</v>
      </c>
      <c r="AI233" s="10" t="s">
        <v>230</v>
      </c>
      <c r="AJ233" s="10" t="s">
        <v>199</v>
      </c>
      <c r="AN233" s="13">
        <f t="shared" si="47"/>
        <v>731</v>
      </c>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c r="BT233"/>
      <c r="BU233"/>
      <c r="BV233"/>
      <c r="BW233"/>
      <c r="BX233"/>
      <c r="BY233"/>
      <c r="BZ233"/>
      <c r="CA233"/>
      <c r="CB233"/>
      <c r="CC233"/>
      <c r="CD233"/>
      <c r="CE233"/>
      <c r="CF233"/>
      <c r="CG233"/>
      <c r="CH233"/>
      <c r="CI233"/>
      <c r="CJ233"/>
      <c r="CK233"/>
      <c r="CL233"/>
      <c r="CM233"/>
      <c r="CN233"/>
      <c r="CO233"/>
      <c r="CP233"/>
      <c r="CQ233"/>
      <c r="CR233"/>
      <c r="CS233"/>
      <c r="CT233"/>
      <c r="CU233"/>
      <c r="CV233"/>
      <c r="CW233"/>
      <c r="CX233"/>
    </row>
    <row r="234" spans="34:102" ht="14.25" customHeight="1">
      <c r="AH234" s="10" t="s">
        <v>213</v>
      </c>
      <c r="AI234" s="10" t="s">
        <v>230</v>
      </c>
      <c r="AJ234" s="10" t="s">
        <v>199</v>
      </c>
      <c r="AN234" s="13">
        <f t="shared" si="47"/>
        <v>732</v>
      </c>
      <c r="AO234"/>
      <c r="AP234"/>
      <c r="AQ234"/>
      <c r="AR234"/>
      <c r="AS234"/>
      <c r="AT234"/>
      <c r="AU234"/>
      <c r="AV234"/>
      <c r="AW234"/>
      <c r="AX234"/>
      <c r="AY234"/>
      <c r="AZ234"/>
      <c r="BA234"/>
      <c r="BB234"/>
      <c r="BC234"/>
      <c r="BD234"/>
      <c r="BE234"/>
      <c r="BF234"/>
      <c r="BG234"/>
      <c r="BH234"/>
      <c r="BI234"/>
      <c r="BJ234"/>
      <c r="BK234"/>
      <c r="BL234"/>
      <c r="BM234"/>
      <c r="BN234"/>
      <c r="BO234"/>
      <c r="BP234"/>
      <c r="BQ234"/>
      <c r="BR234"/>
      <c r="BS234"/>
      <c r="BT234"/>
      <c r="BU234"/>
      <c r="BV234"/>
      <c r="BW234"/>
      <c r="BX234"/>
      <c r="BY234"/>
      <c r="BZ234"/>
      <c r="CA234"/>
      <c r="CB234"/>
      <c r="CC234"/>
      <c r="CD234"/>
      <c r="CE234"/>
      <c r="CF234"/>
      <c r="CG234"/>
      <c r="CH234"/>
      <c r="CI234"/>
      <c r="CJ234"/>
      <c r="CK234"/>
      <c r="CL234"/>
      <c r="CM234"/>
      <c r="CN234"/>
      <c r="CO234"/>
      <c r="CP234"/>
      <c r="CQ234"/>
      <c r="CR234"/>
      <c r="CS234"/>
      <c r="CT234"/>
      <c r="CU234"/>
      <c r="CV234"/>
      <c r="CW234"/>
      <c r="CX234"/>
    </row>
    <row r="235" spans="34:102" ht="14.25" customHeight="1">
      <c r="AH235" s="10" t="s">
        <v>213</v>
      </c>
      <c r="AI235" s="10" t="s">
        <v>230</v>
      </c>
      <c r="AJ235" s="10" t="s">
        <v>199</v>
      </c>
      <c r="AK235" s="10" t="s">
        <v>196</v>
      </c>
      <c r="AL235" s="10" t="s">
        <v>205</v>
      </c>
      <c r="AM235" s="10" t="s">
        <v>195</v>
      </c>
      <c r="AN235" s="13">
        <f t="shared" si="47"/>
        <v>733</v>
      </c>
      <c r="AO235"/>
      <c r="AP235"/>
      <c r="AQ235"/>
      <c r="AR235"/>
      <c r="AS235"/>
      <c r="AT235"/>
      <c r="AU235"/>
      <c r="AV235"/>
      <c r="AW235"/>
      <c r="AX235"/>
      <c r="AY235"/>
      <c r="AZ235"/>
      <c r="BA235"/>
      <c r="BB235"/>
      <c r="BC235"/>
      <c r="BD235"/>
      <c r="BE235"/>
      <c r="BF235"/>
      <c r="BG235"/>
      <c r="BH235"/>
      <c r="BI235"/>
      <c r="BJ235"/>
      <c r="BK235"/>
      <c r="BL235"/>
      <c r="BM235"/>
      <c r="BN235"/>
      <c r="BO235"/>
      <c r="BP235"/>
      <c r="BQ235"/>
      <c r="BR235"/>
      <c r="BS235"/>
      <c r="BT235"/>
      <c r="BU235"/>
      <c r="BV235"/>
      <c r="BW235"/>
      <c r="BX235"/>
      <c r="BY235"/>
      <c r="BZ235"/>
      <c r="CA235"/>
      <c r="CB235"/>
      <c r="CC235"/>
      <c r="CD235"/>
      <c r="CE235"/>
      <c r="CF235"/>
      <c r="CG235"/>
      <c r="CH235"/>
      <c r="CI235"/>
      <c r="CJ235"/>
      <c r="CK235"/>
      <c r="CL235"/>
      <c r="CM235"/>
      <c r="CN235"/>
      <c r="CO235"/>
      <c r="CP235"/>
      <c r="CQ235"/>
      <c r="CR235"/>
      <c r="CS235"/>
      <c r="CT235"/>
      <c r="CU235"/>
      <c r="CV235"/>
      <c r="CW235"/>
      <c r="CX235"/>
    </row>
    <row r="236" spans="34:102" ht="14.25" customHeight="1">
      <c r="AH236" s="10" t="s">
        <v>213</v>
      </c>
      <c r="AI236" s="10" t="s">
        <v>230</v>
      </c>
      <c r="AJ236" s="10" t="s">
        <v>199</v>
      </c>
      <c r="AK236" s="10" t="s">
        <v>196</v>
      </c>
      <c r="AL236" s="10" t="s">
        <v>206</v>
      </c>
      <c r="AM236" s="10" t="s">
        <v>207</v>
      </c>
      <c r="AN236" s="13">
        <f t="shared" si="47"/>
        <v>734</v>
      </c>
      <c r="AO236"/>
      <c r="AP236"/>
      <c r="AQ236"/>
      <c r="AR236"/>
      <c r="AS236"/>
      <c r="AT236"/>
      <c r="AU236"/>
      <c r="AV236"/>
      <c r="AW236"/>
      <c r="AX236"/>
      <c r="AY236"/>
      <c r="AZ236"/>
      <c r="BA236"/>
      <c r="BB236"/>
      <c r="BC236"/>
      <c r="BD236"/>
      <c r="BE236"/>
      <c r="BF236"/>
      <c r="BG236"/>
      <c r="BH236"/>
      <c r="BI236"/>
      <c r="BJ236"/>
      <c r="BK236"/>
      <c r="BL236"/>
      <c r="BM236"/>
      <c r="BN236"/>
      <c r="BO236"/>
      <c r="BP236"/>
      <c r="BQ236"/>
      <c r="BR236"/>
      <c r="BS236"/>
      <c r="BT236"/>
      <c r="BU236"/>
      <c r="BV236"/>
      <c r="BW236"/>
      <c r="BX236"/>
      <c r="BY236"/>
      <c r="BZ236"/>
      <c r="CA236"/>
      <c r="CB236"/>
      <c r="CC236"/>
      <c r="CD236"/>
      <c r="CE236"/>
      <c r="CF236"/>
      <c r="CG236"/>
      <c r="CH236"/>
      <c r="CI236"/>
      <c r="CJ236"/>
      <c r="CK236"/>
      <c r="CL236"/>
      <c r="CM236"/>
      <c r="CN236"/>
      <c r="CO236"/>
      <c r="CP236"/>
      <c r="CQ236"/>
      <c r="CR236"/>
      <c r="CS236"/>
      <c r="CT236"/>
      <c r="CU236"/>
      <c r="CV236"/>
      <c r="CW236"/>
      <c r="CX236"/>
    </row>
    <row r="237" spans="34:102" ht="14.25" customHeight="1">
      <c r="AH237" s="10" t="s">
        <v>213</v>
      </c>
      <c r="AI237" s="10" t="s">
        <v>230</v>
      </c>
      <c r="AJ237" s="10" t="s">
        <v>199</v>
      </c>
      <c r="AK237" s="10" t="s">
        <v>196</v>
      </c>
      <c r="AL237" s="10" t="s">
        <v>206</v>
      </c>
      <c r="AM237" s="10" t="s">
        <v>208</v>
      </c>
      <c r="AN237" s="13">
        <f t="shared" si="47"/>
        <v>735</v>
      </c>
      <c r="AO237"/>
      <c r="AP237"/>
      <c r="AQ237"/>
      <c r="AR237"/>
      <c r="AS237"/>
      <c r="AT237"/>
      <c r="AU237"/>
      <c r="AV237"/>
      <c r="AW237"/>
      <c r="AX237"/>
      <c r="AY237"/>
      <c r="AZ237"/>
      <c r="BA237"/>
      <c r="BB237"/>
      <c r="BC237"/>
      <c r="BD237"/>
      <c r="BE237"/>
      <c r="BF237"/>
      <c r="BG237"/>
      <c r="BH237"/>
      <c r="BI237"/>
      <c r="BJ237"/>
      <c r="BK237"/>
      <c r="BL237"/>
      <c r="BM237"/>
      <c r="BN237"/>
      <c r="BO237"/>
      <c r="BP237"/>
      <c r="BQ237"/>
      <c r="BR237"/>
      <c r="BS237"/>
      <c r="BT237"/>
      <c r="BU237"/>
      <c r="BV237"/>
      <c r="BW237"/>
      <c r="BX237"/>
      <c r="BY237"/>
      <c r="BZ237"/>
      <c r="CA237"/>
      <c r="CB237"/>
      <c r="CC237"/>
      <c r="CD237"/>
      <c r="CE237"/>
      <c r="CF237"/>
      <c r="CG237"/>
      <c r="CH237"/>
      <c r="CI237"/>
      <c r="CJ237"/>
      <c r="CK237"/>
      <c r="CL237"/>
      <c r="CM237"/>
      <c r="CN237"/>
      <c r="CO237"/>
      <c r="CP237"/>
      <c r="CQ237"/>
      <c r="CR237"/>
      <c r="CS237"/>
      <c r="CT237"/>
      <c r="CU237"/>
      <c r="CV237"/>
      <c r="CW237"/>
      <c r="CX237"/>
    </row>
    <row r="238" spans="34:102" ht="14.25" customHeight="1">
      <c r="AH238" s="10" t="s">
        <v>213</v>
      </c>
      <c r="AI238" s="10" t="s">
        <v>230</v>
      </c>
      <c r="AJ238" s="10" t="s">
        <v>199</v>
      </c>
      <c r="AK238" s="10" t="s">
        <v>196</v>
      </c>
      <c r="AL238" s="10" t="s">
        <v>209</v>
      </c>
      <c r="AM238" s="10" t="s">
        <v>207</v>
      </c>
      <c r="AN238" s="13">
        <f t="shared" si="47"/>
        <v>736</v>
      </c>
      <c r="AO238"/>
      <c r="AP238"/>
      <c r="AQ238"/>
      <c r="AR238"/>
      <c r="AS238"/>
      <c r="AT238"/>
      <c r="AU238"/>
      <c r="AV238"/>
      <c r="AW238"/>
      <c r="AX238"/>
      <c r="AY238"/>
      <c r="AZ238"/>
      <c r="BA238"/>
      <c r="BB238"/>
      <c r="BC238"/>
      <c r="BD238"/>
      <c r="BE238"/>
      <c r="BF238"/>
      <c r="BG238"/>
      <c r="BH238"/>
      <c r="BI238"/>
      <c r="BJ238"/>
      <c r="BK238"/>
      <c r="BL238"/>
      <c r="BM238"/>
      <c r="BN238"/>
      <c r="BO238"/>
      <c r="BP238"/>
      <c r="BQ238"/>
      <c r="BR238"/>
      <c r="BS238"/>
      <c r="BT238"/>
      <c r="BU238"/>
      <c r="BV238"/>
      <c r="BW238"/>
      <c r="BX238"/>
      <c r="BY238"/>
      <c r="BZ238"/>
      <c r="CA238"/>
      <c r="CB238"/>
      <c r="CC238"/>
      <c r="CD238"/>
      <c r="CE238"/>
      <c r="CF238"/>
      <c r="CG238"/>
      <c r="CH238"/>
      <c r="CI238"/>
      <c r="CJ238"/>
      <c r="CK238"/>
      <c r="CL238"/>
      <c r="CM238"/>
      <c r="CN238"/>
      <c r="CO238"/>
      <c r="CP238"/>
      <c r="CQ238"/>
      <c r="CR238"/>
      <c r="CS238"/>
      <c r="CT238"/>
      <c r="CU238"/>
      <c r="CV238"/>
      <c r="CW238"/>
      <c r="CX238"/>
    </row>
    <row r="239" spans="34:102" ht="14.25" customHeight="1">
      <c r="AH239" s="10" t="s">
        <v>213</v>
      </c>
      <c r="AI239" s="10" t="s">
        <v>230</v>
      </c>
      <c r="AJ239" s="10" t="s">
        <v>199</v>
      </c>
      <c r="AK239" s="10" t="s">
        <v>196</v>
      </c>
      <c r="AL239" s="10" t="s">
        <v>209</v>
      </c>
      <c r="AM239" s="10" t="s">
        <v>210</v>
      </c>
      <c r="AN239" s="13">
        <f t="shared" si="47"/>
        <v>737</v>
      </c>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c r="BT239"/>
      <c r="BU239"/>
      <c r="BV239"/>
      <c r="BW239"/>
      <c r="BX239"/>
      <c r="BY239"/>
      <c r="BZ239"/>
      <c r="CA239"/>
      <c r="CB239"/>
      <c r="CC239"/>
      <c r="CD239"/>
      <c r="CE239"/>
      <c r="CF239"/>
      <c r="CG239"/>
      <c r="CH239"/>
      <c r="CI239"/>
      <c r="CJ239"/>
      <c r="CK239"/>
      <c r="CL239"/>
      <c r="CM239"/>
      <c r="CN239"/>
      <c r="CO239"/>
      <c r="CP239"/>
      <c r="CQ239"/>
      <c r="CR239"/>
      <c r="CS239"/>
      <c r="CT239"/>
      <c r="CU239"/>
      <c r="CV239"/>
      <c r="CW239"/>
      <c r="CX239"/>
    </row>
    <row r="240" spans="34:102" ht="14.25" customHeight="1">
      <c r="AH240" s="10" t="s">
        <v>213</v>
      </c>
      <c r="AI240" s="10" t="s">
        <v>230</v>
      </c>
      <c r="AJ240" s="10" t="s">
        <v>199</v>
      </c>
      <c r="AK240" s="10" t="s">
        <v>196</v>
      </c>
      <c r="AL240" s="10" t="s">
        <v>209</v>
      </c>
      <c r="AM240" s="10" t="s">
        <v>208</v>
      </c>
      <c r="AN240" s="13">
        <f t="shared" si="47"/>
        <v>738</v>
      </c>
      <c r="AO240"/>
      <c r="AP240"/>
      <c r="AQ240"/>
      <c r="AR240"/>
      <c r="AS240"/>
      <c r="AT240"/>
      <c r="AU240"/>
      <c r="AV240"/>
      <c r="AW240"/>
      <c r="AX240"/>
      <c r="AY240"/>
      <c r="AZ240"/>
      <c r="BA240"/>
      <c r="BB240"/>
      <c r="BC240"/>
      <c r="BD240"/>
      <c r="BE240"/>
      <c r="BF240"/>
      <c r="BG240"/>
      <c r="BH240"/>
      <c r="BI240"/>
      <c r="BJ240"/>
      <c r="BK240"/>
      <c r="BL240"/>
      <c r="BM240"/>
      <c r="BN240"/>
      <c r="BO240"/>
      <c r="BP240"/>
      <c r="BQ240"/>
      <c r="BR240"/>
      <c r="BS240"/>
      <c r="BT240"/>
      <c r="BU240"/>
      <c r="BV240"/>
      <c r="BW240"/>
      <c r="BX240"/>
      <c r="BY240"/>
      <c r="BZ240"/>
      <c r="CA240"/>
      <c r="CB240"/>
      <c r="CC240"/>
      <c r="CD240"/>
      <c r="CE240"/>
      <c r="CF240"/>
      <c r="CG240"/>
      <c r="CH240"/>
      <c r="CI240"/>
      <c r="CJ240"/>
      <c r="CK240"/>
      <c r="CL240"/>
      <c r="CM240"/>
      <c r="CN240"/>
      <c r="CO240"/>
      <c r="CP240"/>
      <c r="CQ240"/>
      <c r="CR240"/>
      <c r="CS240"/>
      <c r="CT240"/>
      <c r="CU240"/>
      <c r="CV240"/>
      <c r="CW240"/>
      <c r="CX240"/>
    </row>
    <row r="241" spans="34:102" ht="14.25" customHeight="1">
      <c r="AH241" s="10" t="s">
        <v>213</v>
      </c>
      <c r="AI241" s="10" t="s">
        <v>230</v>
      </c>
      <c r="AJ241" s="10" t="s">
        <v>199</v>
      </c>
      <c r="AK241" s="10" t="s">
        <v>196</v>
      </c>
      <c r="AL241" s="10" t="s">
        <v>211</v>
      </c>
      <c r="AM241" s="10" t="s">
        <v>195</v>
      </c>
      <c r="AN241" s="13">
        <f t="shared" si="47"/>
        <v>739</v>
      </c>
      <c r="AO241"/>
      <c r="AP241"/>
      <c r="AQ241"/>
      <c r="AR241"/>
      <c r="AS241"/>
      <c r="AT241"/>
      <c r="AU241"/>
      <c r="AV241"/>
      <c r="AW241"/>
      <c r="AX241"/>
      <c r="AY241"/>
      <c r="AZ241"/>
      <c r="BA241"/>
      <c r="BB241"/>
      <c r="BC241"/>
      <c r="BD241"/>
      <c r="BE241"/>
      <c r="BF241"/>
      <c r="BG241"/>
      <c r="BH241"/>
      <c r="BI241"/>
      <c r="BJ241"/>
      <c r="BK241"/>
      <c r="BL241"/>
      <c r="BM241"/>
      <c r="BN241"/>
      <c r="BO241"/>
      <c r="BP241"/>
      <c r="BQ241"/>
      <c r="BR241"/>
      <c r="BS241"/>
      <c r="BT241"/>
      <c r="BU241"/>
      <c r="BV241"/>
      <c r="BW241"/>
      <c r="BX241"/>
      <c r="BY241"/>
      <c r="BZ241"/>
      <c r="CA241"/>
      <c r="CB241"/>
      <c r="CC241"/>
      <c r="CD241"/>
      <c r="CE241"/>
      <c r="CF241"/>
      <c r="CG241"/>
      <c r="CH241"/>
      <c r="CI241"/>
      <c r="CJ241"/>
      <c r="CK241"/>
      <c r="CL241"/>
      <c r="CM241"/>
      <c r="CN241"/>
      <c r="CO241"/>
      <c r="CP241"/>
      <c r="CQ241"/>
      <c r="CR241"/>
      <c r="CS241"/>
      <c r="CT241"/>
      <c r="CU241"/>
      <c r="CV241"/>
      <c r="CW241"/>
      <c r="CX241"/>
    </row>
    <row r="242" spans="34:102" ht="14.25" customHeight="1">
      <c r="AH242" s="10" t="s">
        <v>213</v>
      </c>
      <c r="AI242" s="10" t="s">
        <v>230</v>
      </c>
      <c r="AJ242" s="10" t="s">
        <v>199</v>
      </c>
      <c r="AK242" s="10" t="s">
        <v>196</v>
      </c>
      <c r="AL242" s="10" t="s">
        <v>212</v>
      </c>
      <c r="AM242" s="10" t="s">
        <v>195</v>
      </c>
      <c r="AN242" s="13">
        <f t="shared" si="47"/>
        <v>740</v>
      </c>
      <c r="AO242"/>
      <c r="AP242"/>
      <c r="AQ242"/>
      <c r="AR242"/>
      <c r="AS242"/>
      <c r="AT242"/>
      <c r="AU242"/>
      <c r="AV242"/>
      <c r="AW242"/>
      <c r="AX242"/>
      <c r="AY242"/>
      <c r="AZ242"/>
      <c r="BA242"/>
      <c r="BB242"/>
      <c r="BC242"/>
      <c r="BD242"/>
      <c r="BE242"/>
      <c r="BF242"/>
      <c r="BG242"/>
      <c r="BH242"/>
      <c r="BI242"/>
      <c r="BJ242"/>
      <c r="BK242"/>
      <c r="BL242"/>
      <c r="BM242"/>
      <c r="BN242"/>
      <c r="BO242"/>
      <c r="BP242"/>
      <c r="BQ242"/>
      <c r="BR242"/>
      <c r="BS242"/>
      <c r="BT242"/>
      <c r="BU242"/>
      <c r="BV242"/>
      <c r="BW242"/>
      <c r="BX242"/>
      <c r="BY242"/>
      <c r="BZ242"/>
      <c r="CA242"/>
      <c r="CB242"/>
      <c r="CC242"/>
      <c r="CD242"/>
      <c r="CE242"/>
      <c r="CF242"/>
      <c r="CG242"/>
      <c r="CH242"/>
      <c r="CI242"/>
      <c r="CJ242"/>
      <c r="CK242"/>
      <c r="CL242"/>
      <c r="CM242"/>
      <c r="CN242"/>
      <c r="CO242"/>
      <c r="CP242"/>
      <c r="CQ242"/>
      <c r="CR242"/>
      <c r="CS242"/>
      <c r="CT242"/>
      <c r="CU242"/>
      <c r="CV242"/>
      <c r="CW242"/>
      <c r="CX242"/>
    </row>
    <row r="243" spans="34:102" ht="14.25" customHeight="1">
      <c r="AH243" s="10" t="s">
        <v>213</v>
      </c>
      <c r="AI243" s="10" t="s">
        <v>230</v>
      </c>
      <c r="AJ243" s="10" t="s">
        <v>235</v>
      </c>
      <c r="AK243" s="10" t="s">
        <v>196</v>
      </c>
      <c r="AL243" s="10" t="s">
        <v>197</v>
      </c>
      <c r="AM243" s="10" t="s">
        <v>195</v>
      </c>
      <c r="AN243" s="13">
        <f t="shared" si="47"/>
        <v>741</v>
      </c>
      <c r="AO243"/>
      <c r="AP243"/>
      <c r="AQ243"/>
      <c r="AR243"/>
      <c r="AS243"/>
      <c r="AT243"/>
      <c r="AU243"/>
      <c r="AV243"/>
      <c r="AW243"/>
      <c r="AX243"/>
      <c r="AY243"/>
      <c r="AZ243"/>
      <c r="BA243"/>
      <c r="BB243"/>
      <c r="BC243"/>
      <c r="BD243"/>
      <c r="BE243"/>
      <c r="BF243"/>
      <c r="BG243"/>
      <c r="BH243"/>
      <c r="BI243"/>
      <c r="BJ243"/>
      <c r="BK243"/>
      <c r="BL243"/>
      <c r="BM243"/>
      <c r="BN243"/>
      <c r="BO243"/>
      <c r="BP243"/>
      <c r="BQ243"/>
      <c r="BR243"/>
      <c r="BS243"/>
      <c r="BT243"/>
      <c r="BU243"/>
      <c r="BV243"/>
      <c r="BW243"/>
      <c r="BX243"/>
      <c r="BY243"/>
      <c r="BZ243"/>
      <c r="CA243"/>
      <c r="CB243"/>
      <c r="CC243"/>
      <c r="CD243"/>
      <c r="CE243"/>
      <c r="CF243"/>
      <c r="CG243"/>
      <c r="CH243"/>
      <c r="CI243"/>
      <c r="CJ243"/>
      <c r="CK243"/>
      <c r="CL243"/>
      <c r="CM243"/>
      <c r="CN243"/>
      <c r="CO243"/>
      <c r="CP243"/>
      <c r="CQ243"/>
      <c r="CR243"/>
      <c r="CS243"/>
      <c r="CT243"/>
      <c r="CU243"/>
      <c r="CV243"/>
      <c r="CW243"/>
      <c r="CX243"/>
    </row>
    <row r="244" spans="34:102" ht="14.25" customHeight="1">
      <c r="AH244" s="10" t="s">
        <v>213</v>
      </c>
      <c r="AI244" s="10" t="s">
        <v>230</v>
      </c>
      <c r="AJ244" s="10" t="s">
        <v>235</v>
      </c>
      <c r="AK244" s="10" t="s">
        <v>196</v>
      </c>
      <c r="AL244" s="10" t="s">
        <v>198</v>
      </c>
      <c r="AM244" s="10" t="s">
        <v>195</v>
      </c>
      <c r="AN244" s="13">
        <f t="shared" si="47"/>
        <v>742</v>
      </c>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c r="BT244"/>
      <c r="BU244"/>
      <c r="BV244"/>
      <c r="BW244"/>
      <c r="BX244"/>
      <c r="BY244"/>
      <c r="BZ244"/>
      <c r="CA244"/>
      <c r="CB244"/>
      <c r="CC244"/>
      <c r="CD244"/>
      <c r="CE244"/>
      <c r="CF244"/>
      <c r="CG244"/>
      <c r="CH244"/>
      <c r="CI244"/>
      <c r="CJ244"/>
      <c r="CK244"/>
      <c r="CL244"/>
      <c r="CM244"/>
      <c r="CN244"/>
      <c r="CO244"/>
      <c r="CP244"/>
      <c r="CQ244"/>
      <c r="CR244"/>
      <c r="CS244"/>
      <c r="CT244"/>
      <c r="CU244"/>
      <c r="CV244"/>
      <c r="CW244"/>
      <c r="CX244"/>
    </row>
    <row r="245" spans="34:102" ht="14.25" customHeight="1">
      <c r="AH245" s="10" t="s">
        <v>213</v>
      </c>
      <c r="AI245" s="10" t="s">
        <v>230</v>
      </c>
      <c r="AJ245" s="10" t="s">
        <v>235</v>
      </c>
      <c r="AK245" s="10" t="s">
        <v>196</v>
      </c>
      <c r="AL245" s="10" t="s">
        <v>199</v>
      </c>
      <c r="AM245" s="10" t="s">
        <v>195</v>
      </c>
      <c r="AN245" s="13">
        <f t="shared" si="47"/>
        <v>743</v>
      </c>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c r="CE245"/>
      <c r="CF245"/>
      <c r="CG245"/>
      <c r="CH245"/>
      <c r="CI245"/>
      <c r="CJ245"/>
      <c r="CK245"/>
      <c r="CL245"/>
      <c r="CM245"/>
      <c r="CN245"/>
      <c r="CO245"/>
      <c r="CP245"/>
      <c r="CQ245"/>
      <c r="CR245"/>
      <c r="CS245"/>
      <c r="CT245"/>
      <c r="CU245"/>
      <c r="CV245"/>
      <c r="CW245"/>
      <c r="CX245"/>
    </row>
    <row r="246" spans="34:102" ht="14.25" customHeight="1">
      <c r="AH246" s="10" t="s">
        <v>213</v>
      </c>
      <c r="AI246" s="10" t="s">
        <v>230</v>
      </c>
      <c r="AJ246" s="10" t="s">
        <v>235</v>
      </c>
      <c r="AK246" s="10" t="s">
        <v>196</v>
      </c>
      <c r="AL246" s="10" t="s">
        <v>200</v>
      </c>
      <c r="AM246" s="10" t="s">
        <v>195</v>
      </c>
      <c r="AN246" s="13">
        <f t="shared" si="47"/>
        <v>744</v>
      </c>
      <c r="AO246"/>
      <c r="AP246"/>
      <c r="AQ246"/>
      <c r="AR246"/>
      <c r="AS246"/>
      <c r="AT246"/>
      <c r="AU246"/>
      <c r="AV246"/>
      <c r="AW246"/>
      <c r="AX246"/>
      <c r="AY246"/>
      <c r="AZ246"/>
      <c r="BA246"/>
      <c r="BB246"/>
      <c r="BC246"/>
      <c r="BD246"/>
      <c r="BE246"/>
      <c r="BF246"/>
      <c r="BG246"/>
      <c r="BH246"/>
      <c r="BI246"/>
      <c r="BJ246"/>
      <c r="BK246"/>
      <c r="BL246"/>
      <c r="BM246"/>
      <c r="BN246"/>
      <c r="BO246"/>
      <c r="BP246"/>
      <c r="BQ246"/>
      <c r="BR246"/>
      <c r="BS246"/>
      <c r="BT246"/>
      <c r="BU246"/>
      <c r="BV246"/>
      <c r="BW246"/>
      <c r="BX246"/>
      <c r="BY246"/>
      <c r="BZ246"/>
      <c r="CA246"/>
      <c r="CB246"/>
      <c r="CC246"/>
      <c r="CD246"/>
      <c r="CE246"/>
      <c r="CF246"/>
      <c r="CG246"/>
      <c r="CH246"/>
      <c r="CI246"/>
      <c r="CJ246"/>
      <c r="CK246"/>
      <c r="CL246"/>
      <c r="CM246"/>
      <c r="CN246"/>
      <c r="CO246"/>
      <c r="CP246"/>
      <c r="CQ246"/>
      <c r="CR246"/>
      <c r="CS246"/>
      <c r="CT246"/>
      <c r="CU246"/>
      <c r="CV246"/>
      <c r="CW246"/>
      <c r="CX246"/>
    </row>
    <row r="247" spans="34:102" ht="14.25" customHeight="1">
      <c r="AH247" s="10" t="s">
        <v>213</v>
      </c>
      <c r="AI247" s="10" t="s">
        <v>230</v>
      </c>
      <c r="AJ247" s="10" t="s">
        <v>235</v>
      </c>
      <c r="AK247" s="10" t="s">
        <v>196</v>
      </c>
      <c r="AL247" s="10" t="s">
        <v>201</v>
      </c>
      <c r="AM247" s="10" t="s">
        <v>195</v>
      </c>
      <c r="AN247" s="13">
        <f t="shared" si="47"/>
        <v>745</v>
      </c>
      <c r="AO247"/>
      <c r="AP247"/>
      <c r="AQ247"/>
      <c r="AR247"/>
      <c r="AS247"/>
      <c r="AT247"/>
      <c r="AU247"/>
      <c r="AV247"/>
      <c r="AW247"/>
      <c r="AX247"/>
      <c r="AY247"/>
      <c r="AZ247"/>
      <c r="BA247"/>
      <c r="BB247"/>
      <c r="BC247"/>
      <c r="BD247"/>
      <c r="BE247"/>
      <c r="BF247"/>
      <c r="BG247"/>
      <c r="BH247"/>
      <c r="BI247"/>
      <c r="BJ247"/>
      <c r="BK247"/>
      <c r="BL247"/>
      <c r="BM247"/>
      <c r="BN247"/>
      <c r="BO247"/>
      <c r="BP247"/>
      <c r="BQ247"/>
      <c r="BR247"/>
      <c r="BS247"/>
      <c r="BT247"/>
      <c r="BU247"/>
      <c r="BV247"/>
      <c r="BW247"/>
      <c r="BX247"/>
      <c r="BY247"/>
      <c r="BZ247"/>
      <c r="CA247"/>
      <c r="CB247"/>
      <c r="CC247"/>
      <c r="CD247"/>
      <c r="CE247"/>
      <c r="CF247"/>
      <c r="CG247"/>
      <c r="CH247"/>
      <c r="CI247"/>
      <c r="CJ247"/>
      <c r="CK247"/>
      <c r="CL247"/>
      <c r="CM247"/>
      <c r="CN247"/>
      <c r="CO247"/>
      <c r="CP247"/>
      <c r="CQ247"/>
      <c r="CR247"/>
      <c r="CS247"/>
      <c r="CT247"/>
      <c r="CU247"/>
      <c r="CV247"/>
      <c r="CW247"/>
      <c r="CX247"/>
    </row>
    <row r="248" spans="34:102" ht="14.25" customHeight="1">
      <c r="AH248" s="10" t="s">
        <v>213</v>
      </c>
      <c r="AI248" s="10" t="s">
        <v>230</v>
      </c>
      <c r="AJ248" s="10" t="s">
        <v>235</v>
      </c>
      <c r="AK248" s="10" t="s">
        <v>196</v>
      </c>
      <c r="AL248" s="10" t="s">
        <v>202</v>
      </c>
      <c r="AM248" s="10" t="s">
        <v>195</v>
      </c>
      <c r="AN248" s="13">
        <f t="shared" si="47"/>
        <v>746</v>
      </c>
      <c r="AO248"/>
      <c r="AP248"/>
      <c r="AQ248"/>
      <c r="AR248"/>
      <c r="AS248"/>
      <c r="AT248"/>
      <c r="AU248"/>
      <c r="AV248"/>
      <c r="AW248"/>
      <c r="AX248"/>
      <c r="AY248"/>
      <c r="AZ248"/>
      <c r="BA248"/>
      <c r="BB248"/>
      <c r="BC248"/>
      <c r="BD248"/>
      <c r="BE248"/>
      <c r="BF248"/>
      <c r="BG248"/>
      <c r="BH248"/>
      <c r="BI248"/>
      <c r="BJ248"/>
      <c r="BK248"/>
      <c r="BL248"/>
      <c r="BM248"/>
      <c r="BN248"/>
      <c r="BO248"/>
      <c r="BP248"/>
      <c r="BQ248"/>
      <c r="BR248"/>
      <c r="BS248"/>
      <c r="BT248"/>
      <c r="BU248"/>
      <c r="BV248"/>
      <c r="BW248"/>
      <c r="BX248"/>
      <c r="BY248"/>
      <c r="BZ248"/>
      <c r="CA248"/>
      <c r="CB248"/>
      <c r="CC248"/>
      <c r="CD248"/>
      <c r="CE248"/>
      <c r="CF248"/>
      <c r="CG248"/>
      <c r="CH248"/>
      <c r="CI248"/>
      <c r="CJ248"/>
      <c r="CK248"/>
      <c r="CL248"/>
      <c r="CM248"/>
      <c r="CN248"/>
      <c r="CO248"/>
      <c r="CP248"/>
      <c r="CQ248"/>
      <c r="CR248"/>
      <c r="CS248"/>
      <c r="CT248"/>
      <c r="CU248"/>
      <c r="CV248"/>
      <c r="CW248"/>
      <c r="CX248"/>
    </row>
    <row r="249" spans="34:102" ht="14.25" customHeight="1">
      <c r="AH249" s="10" t="s">
        <v>213</v>
      </c>
      <c r="AI249" s="10" t="s">
        <v>230</v>
      </c>
      <c r="AJ249" s="10" t="s">
        <v>235</v>
      </c>
      <c r="AK249" s="10" t="s">
        <v>196</v>
      </c>
      <c r="AL249" s="10" t="s">
        <v>203</v>
      </c>
      <c r="AM249" s="10" t="s">
        <v>195</v>
      </c>
      <c r="AN249" s="13">
        <f t="shared" si="47"/>
        <v>747</v>
      </c>
      <c r="AO249"/>
      <c r="AP249"/>
      <c r="AQ249"/>
      <c r="AR249"/>
      <c r="AS249"/>
      <c r="AT249"/>
      <c r="AU249"/>
      <c r="AV249"/>
      <c r="AW249"/>
      <c r="AX249"/>
      <c r="AY249"/>
      <c r="AZ249"/>
      <c r="BA249"/>
      <c r="BB249"/>
      <c r="BC249"/>
      <c r="BD249"/>
      <c r="BE249"/>
      <c r="BF249"/>
      <c r="BG249"/>
      <c r="BH249"/>
      <c r="BI249"/>
      <c r="BJ249"/>
      <c r="BK249"/>
      <c r="BL249"/>
      <c r="BM249"/>
      <c r="BN249"/>
      <c r="BO249"/>
      <c r="BP249"/>
      <c r="BQ249"/>
      <c r="BR249"/>
      <c r="BS249"/>
      <c r="BT249"/>
      <c r="BU249"/>
      <c r="BV249"/>
      <c r="BW249"/>
      <c r="BX249"/>
      <c r="BY249"/>
      <c r="BZ249"/>
      <c r="CA249"/>
      <c r="CB249"/>
      <c r="CC249"/>
      <c r="CD249"/>
      <c r="CE249"/>
      <c r="CF249"/>
      <c r="CG249"/>
      <c r="CH249"/>
      <c r="CI249"/>
      <c r="CJ249"/>
      <c r="CK249"/>
      <c r="CL249"/>
      <c r="CM249"/>
      <c r="CN249"/>
      <c r="CO249"/>
      <c r="CP249"/>
      <c r="CQ249"/>
      <c r="CR249"/>
      <c r="CS249"/>
      <c r="CT249"/>
      <c r="CU249"/>
      <c r="CV249"/>
      <c r="CW249"/>
      <c r="CX249"/>
    </row>
    <row r="250" spans="34:102" ht="14.25" customHeight="1">
      <c r="AH250" s="10" t="s">
        <v>213</v>
      </c>
      <c r="AI250" s="10" t="s">
        <v>230</v>
      </c>
      <c r="AJ250" s="10" t="s">
        <v>235</v>
      </c>
      <c r="AK250" s="10" t="s">
        <v>196</v>
      </c>
      <c r="AL250" s="10" t="s">
        <v>204</v>
      </c>
      <c r="AM250" s="10" t="s">
        <v>195</v>
      </c>
      <c r="AN250" s="13">
        <f t="shared" si="47"/>
        <v>748</v>
      </c>
      <c r="AO250"/>
      <c r="AP250"/>
      <c r="AQ250"/>
      <c r="AR250"/>
      <c r="AS250"/>
      <c r="AT250"/>
      <c r="AU250"/>
      <c r="AV250"/>
      <c r="AW250"/>
      <c r="AX250"/>
      <c r="AY250"/>
      <c r="AZ250"/>
      <c r="BA250"/>
      <c r="BB250"/>
      <c r="BC250"/>
      <c r="BD250"/>
      <c r="BE250"/>
      <c r="BF250"/>
      <c r="BG250"/>
      <c r="BH250"/>
      <c r="BI250"/>
      <c r="BJ250"/>
      <c r="BK250"/>
      <c r="BL250"/>
      <c r="BM250"/>
      <c r="BN250"/>
      <c r="BO250"/>
      <c r="BP250"/>
      <c r="BQ250"/>
      <c r="BR250"/>
      <c r="BS250"/>
      <c r="BT250"/>
      <c r="BU250"/>
      <c r="BV250"/>
      <c r="BW250"/>
      <c r="BX250"/>
      <c r="BY250"/>
      <c r="BZ250"/>
      <c r="CA250"/>
      <c r="CB250"/>
      <c r="CC250"/>
      <c r="CD250"/>
      <c r="CE250"/>
      <c r="CF250"/>
      <c r="CG250"/>
      <c r="CH250"/>
      <c r="CI250"/>
      <c r="CJ250"/>
      <c r="CK250"/>
      <c r="CL250"/>
      <c r="CM250"/>
      <c r="CN250"/>
      <c r="CO250"/>
      <c r="CP250"/>
      <c r="CQ250"/>
      <c r="CR250"/>
      <c r="CS250"/>
      <c r="CT250"/>
      <c r="CU250"/>
      <c r="CV250"/>
      <c r="CW250"/>
      <c r="CX250"/>
    </row>
    <row r="251" spans="34:102" ht="14.25" customHeight="1">
      <c r="AH251" s="10" t="s">
        <v>213</v>
      </c>
      <c r="AI251" s="10" t="s">
        <v>230</v>
      </c>
      <c r="AJ251" s="10" t="s">
        <v>235</v>
      </c>
      <c r="AN251" s="13">
        <f t="shared" si="47"/>
        <v>749</v>
      </c>
      <c r="AO251"/>
      <c r="AP251"/>
      <c r="AQ251"/>
      <c r="AR251"/>
      <c r="AS251"/>
      <c r="AT251"/>
      <c r="AU251"/>
      <c r="AV251"/>
      <c r="AW251"/>
      <c r="AX251"/>
      <c r="AY251"/>
      <c r="AZ251"/>
      <c r="BA251"/>
      <c r="BB251"/>
      <c r="BC251"/>
      <c r="BD251"/>
      <c r="BE251"/>
      <c r="BF251"/>
      <c r="BG251"/>
      <c r="BH251"/>
      <c r="BI251"/>
      <c r="BJ251"/>
      <c r="BK251"/>
      <c r="BL251"/>
      <c r="BM251"/>
      <c r="BN251"/>
      <c r="BO251"/>
      <c r="BP251"/>
      <c r="BQ251"/>
      <c r="BR251"/>
      <c r="BS251"/>
      <c r="BT251"/>
      <c r="BU251"/>
      <c r="BV251"/>
      <c r="BW251"/>
      <c r="BX251"/>
      <c r="BY251"/>
      <c r="BZ251"/>
      <c r="CA251"/>
      <c r="CB251"/>
      <c r="CC251"/>
      <c r="CD251"/>
      <c r="CE251"/>
      <c r="CF251"/>
      <c r="CG251"/>
      <c r="CH251"/>
      <c r="CI251"/>
      <c r="CJ251"/>
      <c r="CK251"/>
      <c r="CL251"/>
      <c r="CM251"/>
      <c r="CN251"/>
      <c r="CO251"/>
      <c r="CP251"/>
      <c r="CQ251"/>
      <c r="CR251"/>
      <c r="CS251"/>
      <c r="CT251"/>
      <c r="CU251"/>
      <c r="CV251"/>
      <c r="CW251"/>
      <c r="CX251"/>
    </row>
    <row r="252" spans="34:102" ht="14.25" customHeight="1">
      <c r="AH252" s="10" t="s">
        <v>213</v>
      </c>
      <c r="AI252" s="10" t="s">
        <v>230</v>
      </c>
      <c r="AJ252" s="10" t="s">
        <v>235</v>
      </c>
      <c r="AN252" s="13">
        <f t="shared" si="47"/>
        <v>750</v>
      </c>
      <c r="AO252"/>
      <c r="AP252"/>
      <c r="AQ252"/>
      <c r="AR252"/>
      <c r="AS252"/>
      <c r="AT252"/>
      <c r="AU252"/>
      <c r="AV252"/>
      <c r="AW252"/>
      <c r="AX252"/>
      <c r="AY252"/>
      <c r="AZ252"/>
      <c r="BA252"/>
      <c r="BB252"/>
      <c r="BC252"/>
      <c r="BD252"/>
      <c r="BE252"/>
      <c r="BF252"/>
      <c r="BG252"/>
      <c r="BH252"/>
      <c r="BI252"/>
      <c r="BJ252"/>
      <c r="BK252"/>
      <c r="BL252"/>
      <c r="BM252"/>
      <c r="BN252"/>
      <c r="BO252"/>
      <c r="BP252"/>
      <c r="BQ252"/>
      <c r="BR252"/>
      <c r="BS252"/>
      <c r="BT252"/>
      <c r="BU252"/>
      <c r="BV252"/>
      <c r="BW252"/>
      <c r="BX252"/>
      <c r="BY252"/>
      <c r="BZ252"/>
      <c r="CA252"/>
      <c r="CB252"/>
      <c r="CC252"/>
      <c r="CD252"/>
      <c r="CE252"/>
      <c r="CF252"/>
      <c r="CG252"/>
      <c r="CH252"/>
      <c r="CI252"/>
      <c r="CJ252"/>
      <c r="CK252"/>
      <c r="CL252"/>
      <c r="CM252"/>
      <c r="CN252"/>
      <c r="CO252"/>
      <c r="CP252"/>
      <c r="CQ252"/>
      <c r="CR252"/>
      <c r="CS252"/>
      <c r="CT252"/>
      <c r="CU252"/>
      <c r="CV252"/>
      <c r="CW252"/>
      <c r="CX252"/>
    </row>
    <row r="253" spans="34:102" ht="14.25" customHeight="1">
      <c r="AH253" s="10" t="s">
        <v>213</v>
      </c>
      <c r="AI253" s="10" t="s">
        <v>230</v>
      </c>
      <c r="AJ253" s="10" t="s">
        <v>235</v>
      </c>
      <c r="AN253" s="13">
        <f t="shared" si="47"/>
        <v>751</v>
      </c>
      <c r="AO253"/>
      <c r="AP253"/>
      <c r="AQ253"/>
      <c r="AR253"/>
      <c r="AS253"/>
      <c r="AT253"/>
      <c r="AU253"/>
      <c r="AV253"/>
      <c r="AW253"/>
      <c r="AX253"/>
      <c r="AY253"/>
      <c r="AZ253"/>
      <c r="BA253"/>
      <c r="BB253"/>
      <c r="BC253"/>
      <c r="BD253"/>
      <c r="BE253"/>
      <c r="BF253"/>
      <c r="BG253"/>
      <c r="BH253"/>
      <c r="BI253"/>
      <c r="BJ253"/>
      <c r="BK253"/>
      <c r="BL253"/>
      <c r="BM253"/>
      <c r="BN253"/>
      <c r="BO253"/>
      <c r="BP253"/>
      <c r="BQ253"/>
      <c r="BR253"/>
      <c r="BS253"/>
      <c r="BT253"/>
      <c r="BU253"/>
      <c r="BV253"/>
      <c r="BW253"/>
      <c r="BX253"/>
      <c r="BY253"/>
      <c r="BZ253"/>
      <c r="CA253"/>
      <c r="CB253"/>
      <c r="CC253"/>
      <c r="CD253"/>
      <c r="CE253"/>
      <c r="CF253"/>
      <c r="CG253"/>
      <c r="CH253"/>
      <c r="CI253"/>
      <c r="CJ253"/>
      <c r="CK253"/>
      <c r="CL253"/>
      <c r="CM253"/>
      <c r="CN253"/>
      <c r="CO253"/>
      <c r="CP253"/>
      <c r="CQ253"/>
      <c r="CR253"/>
      <c r="CS253"/>
      <c r="CT253"/>
      <c r="CU253"/>
      <c r="CV253"/>
      <c r="CW253"/>
      <c r="CX253"/>
    </row>
    <row r="254" spans="34:102" ht="14.25" customHeight="1">
      <c r="AH254" s="10" t="s">
        <v>213</v>
      </c>
      <c r="AI254" s="10" t="s">
        <v>230</v>
      </c>
      <c r="AJ254" s="10" t="s">
        <v>235</v>
      </c>
      <c r="AN254" s="13">
        <f t="shared" si="47"/>
        <v>752</v>
      </c>
      <c r="AO254"/>
      <c r="AP254"/>
      <c r="AQ254"/>
      <c r="AR254"/>
      <c r="AS254"/>
      <c r="AT254"/>
      <c r="AU254"/>
      <c r="AV254"/>
      <c r="AW254"/>
      <c r="AX254"/>
      <c r="AY254"/>
      <c r="AZ254"/>
      <c r="BA254"/>
      <c r="BB254"/>
      <c r="BC254"/>
      <c r="BD254"/>
      <c r="BE254"/>
      <c r="BF254"/>
      <c r="BG254"/>
      <c r="BH254"/>
      <c r="BI254"/>
      <c r="BJ254"/>
      <c r="BK254"/>
      <c r="BL254"/>
      <c r="BM254"/>
      <c r="BN254"/>
      <c r="BO254"/>
      <c r="BP254"/>
      <c r="BQ254"/>
      <c r="BR254"/>
      <c r="BS254"/>
      <c r="BT254"/>
      <c r="BU254"/>
      <c r="BV254"/>
      <c r="BW254"/>
      <c r="BX254"/>
      <c r="BY254"/>
      <c r="BZ254"/>
      <c r="CA254"/>
      <c r="CB254"/>
      <c r="CC254"/>
      <c r="CD254"/>
      <c r="CE254"/>
      <c r="CF254"/>
      <c r="CG254"/>
      <c r="CH254"/>
      <c r="CI254"/>
      <c r="CJ254"/>
      <c r="CK254"/>
      <c r="CL254"/>
      <c r="CM254"/>
      <c r="CN254"/>
      <c r="CO254"/>
      <c r="CP254"/>
      <c r="CQ254"/>
      <c r="CR254"/>
      <c r="CS254"/>
      <c r="CT254"/>
      <c r="CU254"/>
      <c r="CV254"/>
      <c r="CW254"/>
      <c r="CX254"/>
    </row>
    <row r="255" spans="34:102" ht="14.25" customHeight="1">
      <c r="AH255" s="10" t="s">
        <v>213</v>
      </c>
      <c r="AI255" s="10" t="s">
        <v>230</v>
      </c>
      <c r="AJ255" s="10" t="s">
        <v>235</v>
      </c>
      <c r="AK255" s="10" t="s">
        <v>196</v>
      </c>
      <c r="AL255" s="10" t="s">
        <v>205</v>
      </c>
      <c r="AM255" s="10" t="s">
        <v>195</v>
      </c>
      <c r="AN255" s="13">
        <f t="shared" si="47"/>
        <v>753</v>
      </c>
      <c r="AO255"/>
      <c r="AP255"/>
      <c r="AQ255"/>
      <c r="AR255"/>
      <c r="AS255"/>
      <c r="AT255"/>
      <c r="AU255"/>
      <c r="AV255"/>
      <c r="AW255"/>
      <c r="AX255"/>
      <c r="AY255"/>
      <c r="AZ255"/>
      <c r="BA255"/>
      <c r="BB255"/>
      <c r="BC255"/>
      <c r="BD255"/>
      <c r="BE255"/>
      <c r="BF255"/>
      <c r="BG255"/>
      <c r="BH255"/>
      <c r="BI255"/>
      <c r="BJ255"/>
      <c r="BK255"/>
      <c r="BL255"/>
      <c r="BM255"/>
      <c r="BN255"/>
      <c r="BO255"/>
      <c r="BP255"/>
      <c r="BQ255"/>
      <c r="BR255"/>
      <c r="BS255"/>
      <c r="BT255"/>
      <c r="BU255"/>
      <c r="BV255"/>
      <c r="BW255"/>
      <c r="BX255"/>
      <c r="BY255"/>
      <c r="BZ255"/>
      <c r="CA255"/>
      <c r="CB255"/>
      <c r="CC255"/>
      <c r="CD255"/>
      <c r="CE255"/>
      <c r="CF255"/>
      <c r="CG255"/>
      <c r="CH255"/>
      <c r="CI255"/>
      <c r="CJ255"/>
      <c r="CK255"/>
      <c r="CL255"/>
      <c r="CM255"/>
      <c r="CN255"/>
      <c r="CO255"/>
      <c r="CP255"/>
      <c r="CQ255"/>
      <c r="CR255"/>
      <c r="CS255"/>
      <c r="CT255"/>
      <c r="CU255"/>
      <c r="CV255"/>
      <c r="CW255"/>
      <c r="CX255"/>
    </row>
    <row r="256" spans="34:102" ht="14.25" customHeight="1">
      <c r="AH256" s="10" t="s">
        <v>213</v>
      </c>
      <c r="AI256" s="10" t="s">
        <v>230</v>
      </c>
      <c r="AJ256" s="10" t="s">
        <v>235</v>
      </c>
      <c r="AK256" s="10" t="s">
        <v>196</v>
      </c>
      <c r="AL256" s="10" t="s">
        <v>206</v>
      </c>
      <c r="AM256" s="10" t="s">
        <v>207</v>
      </c>
      <c r="AN256" s="13">
        <f t="shared" si="47"/>
        <v>754</v>
      </c>
      <c r="AO256"/>
      <c r="AP256"/>
      <c r="AQ256"/>
      <c r="AR256"/>
      <c r="AS256"/>
      <c r="AT256"/>
      <c r="AU256"/>
      <c r="AV256"/>
      <c r="AW256"/>
      <c r="AX256"/>
      <c r="AY256"/>
      <c r="AZ256"/>
      <c r="BA256"/>
      <c r="BB256"/>
      <c r="BC256"/>
      <c r="BD256"/>
      <c r="BE256"/>
      <c r="BF256"/>
      <c r="BG256"/>
      <c r="BH256"/>
      <c r="BI256"/>
      <c r="BJ256"/>
      <c r="BK256"/>
      <c r="BL256"/>
      <c r="BM256"/>
      <c r="BN256"/>
      <c r="BO256"/>
      <c r="BP256"/>
      <c r="BQ256"/>
      <c r="BR256"/>
      <c r="BS256"/>
      <c r="BT256"/>
      <c r="BU256"/>
      <c r="BV256"/>
      <c r="BW256"/>
      <c r="BX256"/>
      <c r="BY256"/>
      <c r="BZ256"/>
      <c r="CA256"/>
      <c r="CB256"/>
      <c r="CC256"/>
      <c r="CD256"/>
      <c r="CE256"/>
      <c r="CF256"/>
      <c r="CG256"/>
      <c r="CH256"/>
      <c r="CI256"/>
      <c r="CJ256"/>
      <c r="CK256"/>
      <c r="CL256"/>
      <c r="CM256"/>
      <c r="CN256"/>
      <c r="CO256"/>
      <c r="CP256"/>
      <c r="CQ256"/>
      <c r="CR256"/>
      <c r="CS256"/>
      <c r="CT256"/>
      <c r="CU256"/>
      <c r="CV256"/>
      <c r="CW256"/>
      <c r="CX256"/>
    </row>
    <row r="257" spans="34:102" ht="14.25" customHeight="1">
      <c r="AH257" s="10" t="s">
        <v>213</v>
      </c>
      <c r="AI257" s="10" t="s">
        <v>230</v>
      </c>
      <c r="AJ257" s="10" t="s">
        <v>235</v>
      </c>
      <c r="AK257" s="10" t="s">
        <v>196</v>
      </c>
      <c r="AL257" s="10" t="s">
        <v>206</v>
      </c>
      <c r="AM257" s="10" t="s">
        <v>208</v>
      </c>
      <c r="AN257" s="13">
        <f t="shared" si="47"/>
        <v>755</v>
      </c>
      <c r="AO257"/>
      <c r="AP257"/>
      <c r="AQ257"/>
      <c r="AR257"/>
      <c r="AS257"/>
      <c r="AT257"/>
      <c r="AU257"/>
      <c r="AV257"/>
      <c r="AW257"/>
      <c r="AX257"/>
      <c r="AY257"/>
      <c r="AZ257"/>
      <c r="BA257"/>
      <c r="BB257"/>
      <c r="BC257"/>
      <c r="BD257"/>
      <c r="BE257"/>
      <c r="BF257"/>
      <c r="BG257"/>
      <c r="BH257"/>
      <c r="BI257"/>
      <c r="BJ257"/>
      <c r="BK257"/>
      <c r="BL257"/>
      <c r="BM257"/>
      <c r="BN257"/>
      <c r="BO257"/>
      <c r="BP257"/>
      <c r="BQ257"/>
      <c r="BR257"/>
      <c r="BS257"/>
      <c r="BT257"/>
      <c r="BU257"/>
      <c r="BV257"/>
      <c r="BW257"/>
      <c r="BX257"/>
      <c r="BY257"/>
      <c r="BZ257"/>
      <c r="CA257"/>
      <c r="CB257"/>
      <c r="CC257"/>
      <c r="CD257"/>
      <c r="CE257"/>
      <c r="CF257"/>
      <c r="CG257"/>
      <c r="CH257"/>
      <c r="CI257"/>
      <c r="CJ257"/>
      <c r="CK257"/>
      <c r="CL257"/>
      <c r="CM257"/>
      <c r="CN257"/>
      <c r="CO257"/>
      <c r="CP257"/>
      <c r="CQ257"/>
      <c r="CR257"/>
      <c r="CS257"/>
      <c r="CT257"/>
      <c r="CU257"/>
      <c r="CV257"/>
      <c r="CW257"/>
      <c r="CX257"/>
    </row>
    <row r="258" spans="34:102" ht="14.25" customHeight="1">
      <c r="AH258" s="10" t="s">
        <v>213</v>
      </c>
      <c r="AI258" s="10" t="s">
        <v>230</v>
      </c>
      <c r="AJ258" s="10" t="s">
        <v>235</v>
      </c>
      <c r="AK258" s="10" t="s">
        <v>196</v>
      </c>
      <c r="AL258" s="10" t="s">
        <v>209</v>
      </c>
      <c r="AM258" s="10" t="s">
        <v>207</v>
      </c>
      <c r="AN258" s="13">
        <f t="shared" si="47"/>
        <v>756</v>
      </c>
      <c r="AO258"/>
      <c r="AP258"/>
      <c r="AQ258"/>
      <c r="AR258"/>
      <c r="AS258"/>
      <c r="AT258"/>
      <c r="AU258"/>
      <c r="AV258"/>
      <c r="AW258"/>
      <c r="AX258"/>
      <c r="AY258"/>
      <c r="AZ258"/>
      <c r="BA258"/>
      <c r="BB258"/>
      <c r="BC258"/>
      <c r="BD258"/>
      <c r="BE258"/>
      <c r="BF258"/>
      <c r="BG258"/>
      <c r="BH258"/>
      <c r="BI258"/>
      <c r="BJ258"/>
      <c r="BK258"/>
      <c r="BL258"/>
      <c r="BM258"/>
      <c r="BN258"/>
      <c r="BO258"/>
      <c r="BP258"/>
      <c r="BQ258"/>
      <c r="BR258"/>
      <c r="BS258"/>
      <c r="BT258"/>
      <c r="BU258"/>
      <c r="BV258"/>
      <c r="BW258"/>
      <c r="BX258"/>
      <c r="BY258"/>
      <c r="BZ258"/>
      <c r="CA258"/>
      <c r="CB258"/>
      <c r="CC258"/>
      <c r="CD258"/>
      <c r="CE258"/>
      <c r="CF258"/>
      <c r="CG258"/>
      <c r="CH258"/>
      <c r="CI258"/>
      <c r="CJ258"/>
      <c r="CK258"/>
      <c r="CL258"/>
      <c r="CM258"/>
      <c r="CN258"/>
      <c r="CO258"/>
      <c r="CP258"/>
      <c r="CQ258"/>
      <c r="CR258"/>
      <c r="CS258"/>
      <c r="CT258"/>
      <c r="CU258"/>
      <c r="CV258"/>
      <c r="CW258"/>
      <c r="CX258"/>
    </row>
    <row r="259" spans="34:102" ht="14.25" customHeight="1">
      <c r="AH259" s="10" t="s">
        <v>213</v>
      </c>
      <c r="AI259" s="10" t="s">
        <v>230</v>
      </c>
      <c r="AJ259" s="10" t="s">
        <v>235</v>
      </c>
      <c r="AK259" s="10" t="s">
        <v>196</v>
      </c>
      <c r="AL259" s="10" t="s">
        <v>209</v>
      </c>
      <c r="AM259" s="10" t="s">
        <v>210</v>
      </c>
      <c r="AN259" s="13">
        <f t="shared" si="47"/>
        <v>757</v>
      </c>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c r="BY259"/>
      <c r="BZ259"/>
      <c r="CA259"/>
      <c r="CB259"/>
      <c r="CC259"/>
      <c r="CD259"/>
      <c r="CE259"/>
      <c r="CF259"/>
      <c r="CG259"/>
      <c r="CH259"/>
      <c r="CI259"/>
      <c r="CJ259"/>
      <c r="CK259"/>
      <c r="CL259"/>
      <c r="CM259"/>
      <c r="CN259"/>
      <c r="CO259"/>
      <c r="CP259"/>
      <c r="CQ259"/>
      <c r="CR259"/>
      <c r="CS259"/>
      <c r="CT259"/>
      <c r="CU259"/>
      <c r="CV259"/>
      <c r="CW259"/>
      <c r="CX259"/>
    </row>
    <row r="260" spans="34:102" ht="14.25" customHeight="1">
      <c r="AH260" s="10" t="s">
        <v>213</v>
      </c>
      <c r="AI260" s="10" t="s">
        <v>230</v>
      </c>
      <c r="AJ260" s="10" t="s">
        <v>235</v>
      </c>
      <c r="AK260" s="10" t="s">
        <v>196</v>
      </c>
      <c r="AL260" s="10" t="s">
        <v>209</v>
      </c>
      <c r="AM260" s="10" t="s">
        <v>208</v>
      </c>
      <c r="AN260" s="13">
        <f t="shared" ref="AN260:AN323" si="48">AN259+1</f>
        <v>758</v>
      </c>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c r="BY260"/>
      <c r="BZ260"/>
      <c r="CA260"/>
      <c r="CB260"/>
      <c r="CC260"/>
      <c r="CD260"/>
      <c r="CE260"/>
      <c r="CF260"/>
      <c r="CG260"/>
      <c r="CH260"/>
      <c r="CI260"/>
      <c r="CJ260"/>
      <c r="CK260"/>
      <c r="CL260"/>
      <c r="CM260"/>
      <c r="CN260"/>
      <c r="CO260"/>
      <c r="CP260"/>
      <c r="CQ260"/>
      <c r="CR260"/>
      <c r="CS260"/>
      <c r="CT260"/>
      <c r="CU260"/>
      <c r="CV260"/>
      <c r="CW260"/>
      <c r="CX260"/>
    </row>
    <row r="261" spans="34:102" ht="14.25" customHeight="1">
      <c r="AH261" s="10" t="s">
        <v>213</v>
      </c>
      <c r="AI261" s="10" t="s">
        <v>230</v>
      </c>
      <c r="AJ261" s="10" t="s">
        <v>235</v>
      </c>
      <c r="AK261" s="10" t="s">
        <v>196</v>
      </c>
      <c r="AL261" s="10" t="s">
        <v>211</v>
      </c>
      <c r="AM261" s="10" t="s">
        <v>195</v>
      </c>
      <c r="AN261" s="13">
        <f t="shared" si="48"/>
        <v>759</v>
      </c>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row>
    <row r="262" spans="34:102" ht="14.25" customHeight="1">
      <c r="AH262" s="10" t="s">
        <v>213</v>
      </c>
      <c r="AI262" s="10" t="s">
        <v>230</v>
      </c>
      <c r="AJ262" s="10" t="s">
        <v>235</v>
      </c>
      <c r="AK262" s="10" t="s">
        <v>196</v>
      </c>
      <c r="AL262" s="10" t="s">
        <v>212</v>
      </c>
      <c r="AM262" s="10" t="s">
        <v>195</v>
      </c>
      <c r="AN262" s="13">
        <f t="shared" si="48"/>
        <v>760</v>
      </c>
      <c r="AO262"/>
      <c r="AP262"/>
      <c r="AQ262"/>
      <c r="AR262"/>
      <c r="AS262"/>
      <c r="AT262"/>
      <c r="AU262"/>
      <c r="AV262"/>
      <c r="AW262"/>
      <c r="AX262"/>
      <c r="AY262"/>
      <c r="AZ262"/>
      <c r="BA262"/>
      <c r="BB262"/>
      <c r="BC262"/>
      <c r="BD262"/>
      <c r="BE262"/>
      <c r="BF262"/>
      <c r="BG262"/>
      <c r="BH262"/>
      <c r="BI262"/>
      <c r="BJ262"/>
      <c r="BK262"/>
      <c r="BL262"/>
      <c r="BM262"/>
      <c r="BN262"/>
      <c r="BO262"/>
      <c r="BP262"/>
      <c r="BQ262"/>
      <c r="BR262"/>
      <c r="BS262"/>
      <c r="BT262"/>
      <c r="BU262"/>
      <c r="BV262"/>
      <c r="BW262"/>
      <c r="BX262"/>
      <c r="BY262"/>
      <c r="BZ262"/>
      <c r="CA262"/>
      <c r="CB262"/>
      <c r="CC262"/>
      <c r="CD262"/>
      <c r="CE262"/>
      <c r="CF262"/>
      <c r="CG262"/>
      <c r="CH262"/>
      <c r="CI262"/>
      <c r="CJ262"/>
      <c r="CK262"/>
      <c r="CL262"/>
      <c r="CM262"/>
      <c r="CN262"/>
      <c r="CO262"/>
      <c r="CP262"/>
      <c r="CQ262"/>
      <c r="CR262"/>
      <c r="CS262"/>
      <c r="CT262"/>
      <c r="CU262"/>
      <c r="CV262"/>
      <c r="CW262"/>
      <c r="CX262"/>
    </row>
    <row r="263" spans="34:102" ht="14.25" customHeight="1">
      <c r="AH263" s="10" t="s">
        <v>213</v>
      </c>
      <c r="AI263" s="10" t="s">
        <v>230</v>
      </c>
      <c r="AJ263" s="10" t="s">
        <v>236</v>
      </c>
      <c r="AK263" s="10" t="s">
        <v>196</v>
      </c>
      <c r="AL263" s="10" t="s">
        <v>197</v>
      </c>
      <c r="AM263" s="10" t="s">
        <v>195</v>
      </c>
      <c r="AN263" s="13">
        <f t="shared" si="48"/>
        <v>761</v>
      </c>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c r="BT263"/>
      <c r="BU263"/>
      <c r="BV263"/>
      <c r="BW263"/>
      <c r="BX263"/>
      <c r="BY263"/>
      <c r="BZ263"/>
      <c r="CA263"/>
      <c r="CB263"/>
      <c r="CC263"/>
      <c r="CD263"/>
      <c r="CE263"/>
      <c r="CF263"/>
      <c r="CG263"/>
      <c r="CH263"/>
      <c r="CI263"/>
      <c r="CJ263"/>
      <c r="CK263"/>
      <c r="CL263"/>
      <c r="CM263"/>
      <c r="CN263"/>
      <c r="CO263"/>
      <c r="CP263"/>
      <c r="CQ263"/>
      <c r="CR263"/>
      <c r="CS263"/>
      <c r="CT263"/>
      <c r="CU263"/>
      <c r="CV263"/>
      <c r="CW263"/>
      <c r="CX263"/>
    </row>
    <row r="264" spans="34:102" ht="14.25" customHeight="1">
      <c r="AH264" s="10" t="s">
        <v>213</v>
      </c>
      <c r="AI264" s="10" t="s">
        <v>230</v>
      </c>
      <c r="AJ264" s="10" t="s">
        <v>236</v>
      </c>
      <c r="AK264" s="10" t="s">
        <v>196</v>
      </c>
      <c r="AL264" s="10" t="s">
        <v>198</v>
      </c>
      <c r="AM264" s="10" t="s">
        <v>195</v>
      </c>
      <c r="AN264" s="13">
        <f t="shared" si="48"/>
        <v>762</v>
      </c>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c r="BT264"/>
      <c r="BU264"/>
      <c r="BV264"/>
      <c r="BW264"/>
      <c r="BX264"/>
      <c r="BY264"/>
      <c r="BZ264"/>
      <c r="CA264"/>
      <c r="CB264"/>
      <c r="CC264"/>
      <c r="CD264"/>
      <c r="CE264"/>
      <c r="CF264"/>
      <c r="CG264"/>
      <c r="CH264"/>
      <c r="CI264"/>
      <c r="CJ264"/>
      <c r="CK264"/>
      <c r="CL264"/>
      <c r="CM264"/>
      <c r="CN264"/>
      <c r="CO264"/>
      <c r="CP264"/>
      <c r="CQ264"/>
      <c r="CR264"/>
      <c r="CS264"/>
      <c r="CT264"/>
      <c r="CU264"/>
      <c r="CV264"/>
      <c r="CW264"/>
      <c r="CX264"/>
    </row>
    <row r="265" spans="34:102" ht="14.25" customHeight="1">
      <c r="AH265" s="10" t="s">
        <v>213</v>
      </c>
      <c r="AI265" s="10" t="s">
        <v>230</v>
      </c>
      <c r="AJ265" s="10" t="s">
        <v>236</v>
      </c>
      <c r="AK265" s="10" t="s">
        <v>196</v>
      </c>
      <c r="AL265" s="10" t="s">
        <v>199</v>
      </c>
      <c r="AM265" s="10" t="s">
        <v>195</v>
      </c>
      <c r="AN265" s="13">
        <f t="shared" si="48"/>
        <v>763</v>
      </c>
      <c r="AO265"/>
      <c r="AP265"/>
      <c r="AQ265"/>
      <c r="AR265"/>
      <c r="AS265"/>
      <c r="AT265"/>
      <c r="AU265"/>
      <c r="AV265"/>
      <c r="AW265"/>
      <c r="AX265"/>
      <c r="AY265"/>
      <c r="AZ265"/>
      <c r="BA265"/>
      <c r="BB265"/>
      <c r="BC265"/>
      <c r="BD265"/>
      <c r="BE265"/>
      <c r="BF265"/>
      <c r="BG265"/>
      <c r="BH265"/>
      <c r="BI265"/>
      <c r="BJ265"/>
      <c r="BK265"/>
      <c r="BL265"/>
      <c r="BM265"/>
      <c r="BN265"/>
      <c r="BO265"/>
      <c r="BP265"/>
      <c r="BQ265"/>
      <c r="BR265"/>
      <c r="BS265"/>
      <c r="BT265"/>
      <c r="BU265"/>
      <c r="BV265"/>
      <c r="BW265"/>
      <c r="BX265"/>
      <c r="BY265"/>
      <c r="BZ265"/>
      <c r="CA265"/>
      <c r="CB265"/>
      <c r="CC265"/>
      <c r="CD265"/>
      <c r="CE265"/>
      <c r="CF265"/>
      <c r="CG265"/>
      <c r="CH265"/>
      <c r="CI265"/>
      <c r="CJ265"/>
      <c r="CK265"/>
      <c r="CL265"/>
      <c r="CM265"/>
      <c r="CN265"/>
      <c r="CO265"/>
      <c r="CP265"/>
      <c r="CQ265"/>
      <c r="CR265"/>
      <c r="CS265"/>
      <c r="CT265"/>
      <c r="CU265"/>
      <c r="CV265"/>
      <c r="CW265"/>
      <c r="CX265"/>
    </row>
    <row r="266" spans="34:102" ht="14.25" customHeight="1">
      <c r="AH266" s="10" t="s">
        <v>213</v>
      </c>
      <c r="AI266" s="10" t="s">
        <v>230</v>
      </c>
      <c r="AJ266" s="10" t="s">
        <v>236</v>
      </c>
      <c r="AK266" s="10" t="s">
        <v>196</v>
      </c>
      <c r="AL266" s="10" t="s">
        <v>200</v>
      </c>
      <c r="AM266" s="10" t="s">
        <v>195</v>
      </c>
      <c r="AN266" s="13">
        <f t="shared" si="48"/>
        <v>764</v>
      </c>
      <c r="AO266"/>
      <c r="AP266"/>
      <c r="AQ266"/>
      <c r="AR266"/>
      <c r="AS266"/>
      <c r="AT266"/>
      <c r="AU266"/>
      <c r="AV266"/>
      <c r="AW266"/>
      <c r="AX266"/>
      <c r="AY266"/>
      <c r="AZ266"/>
      <c r="BA266"/>
      <c r="BB266"/>
      <c r="BC266"/>
      <c r="BD266"/>
      <c r="BE266"/>
      <c r="BF266"/>
      <c r="BG266"/>
      <c r="BH266"/>
      <c r="BI266"/>
      <c r="BJ266"/>
      <c r="BK266"/>
      <c r="BL266"/>
      <c r="BM266"/>
      <c r="BN266"/>
      <c r="BO266"/>
      <c r="BP266"/>
      <c r="BQ266"/>
      <c r="BR266"/>
      <c r="BS266"/>
      <c r="BT266"/>
      <c r="BU266"/>
      <c r="BV266"/>
      <c r="BW266"/>
      <c r="BX266"/>
      <c r="BY266"/>
      <c r="BZ266"/>
      <c r="CA266"/>
      <c r="CB266"/>
      <c r="CC266"/>
      <c r="CD266"/>
      <c r="CE266"/>
      <c r="CF266"/>
      <c r="CG266"/>
      <c r="CH266"/>
      <c r="CI266"/>
      <c r="CJ266"/>
      <c r="CK266"/>
      <c r="CL266"/>
      <c r="CM266"/>
      <c r="CN266"/>
      <c r="CO266"/>
      <c r="CP266"/>
      <c r="CQ266"/>
      <c r="CR266"/>
      <c r="CS266"/>
      <c r="CT266"/>
      <c r="CU266"/>
      <c r="CV266"/>
      <c r="CW266"/>
      <c r="CX266"/>
    </row>
    <row r="267" spans="34:102" ht="14.25" customHeight="1">
      <c r="AH267" s="10" t="s">
        <v>213</v>
      </c>
      <c r="AI267" s="10" t="s">
        <v>230</v>
      </c>
      <c r="AJ267" s="10" t="s">
        <v>236</v>
      </c>
      <c r="AK267" s="10" t="s">
        <v>196</v>
      </c>
      <c r="AL267" s="10" t="s">
        <v>201</v>
      </c>
      <c r="AM267" s="10" t="s">
        <v>195</v>
      </c>
      <c r="AN267" s="13">
        <f t="shared" si="48"/>
        <v>765</v>
      </c>
      <c r="AO267"/>
      <c r="AP267"/>
      <c r="AQ267"/>
      <c r="AR267"/>
      <c r="AS267"/>
      <c r="AT267"/>
      <c r="AU267"/>
      <c r="AV267"/>
      <c r="AW267"/>
      <c r="AX267"/>
      <c r="AY267"/>
      <c r="AZ267"/>
      <c r="BA267"/>
      <c r="BB267"/>
      <c r="BC267"/>
      <c r="BD267"/>
      <c r="BE267"/>
      <c r="BF267"/>
      <c r="BG267"/>
      <c r="BH267"/>
      <c r="BI267"/>
      <c r="BJ267"/>
      <c r="BK267"/>
      <c r="BL267"/>
      <c r="BM267"/>
      <c r="BN267"/>
      <c r="BO267"/>
      <c r="BP267"/>
      <c r="BQ267"/>
      <c r="BR267"/>
      <c r="BS267"/>
      <c r="BT267"/>
      <c r="BU267"/>
      <c r="BV267"/>
      <c r="BW267"/>
      <c r="BX267"/>
      <c r="BY267"/>
      <c r="BZ267"/>
      <c r="CA267"/>
      <c r="CB267"/>
      <c r="CC267"/>
      <c r="CD267"/>
      <c r="CE267"/>
      <c r="CF267"/>
      <c r="CG267"/>
      <c r="CH267"/>
      <c r="CI267"/>
      <c r="CJ267"/>
      <c r="CK267"/>
      <c r="CL267"/>
      <c r="CM267"/>
      <c r="CN267"/>
      <c r="CO267"/>
      <c r="CP267"/>
      <c r="CQ267"/>
      <c r="CR267"/>
      <c r="CS267"/>
      <c r="CT267"/>
      <c r="CU267"/>
      <c r="CV267"/>
      <c r="CW267"/>
      <c r="CX267"/>
    </row>
    <row r="268" spans="34:102" ht="14.25" customHeight="1">
      <c r="AH268" s="10" t="s">
        <v>213</v>
      </c>
      <c r="AI268" s="10" t="s">
        <v>230</v>
      </c>
      <c r="AJ268" s="10" t="s">
        <v>236</v>
      </c>
      <c r="AK268" s="10" t="s">
        <v>196</v>
      </c>
      <c r="AL268" s="10" t="s">
        <v>202</v>
      </c>
      <c r="AM268" s="10" t="s">
        <v>195</v>
      </c>
      <c r="AN268" s="13">
        <f t="shared" si="48"/>
        <v>766</v>
      </c>
      <c r="AO268"/>
      <c r="AP268"/>
      <c r="AQ268"/>
      <c r="AR268"/>
      <c r="AS268"/>
      <c r="AT268"/>
      <c r="AU268"/>
      <c r="AV268"/>
      <c r="AW268"/>
      <c r="AX268"/>
      <c r="AY268"/>
      <c r="AZ268"/>
      <c r="BA268"/>
      <c r="BB268"/>
      <c r="BC268"/>
      <c r="BD268"/>
      <c r="BE268"/>
      <c r="BF268"/>
      <c r="BG268"/>
      <c r="BH268"/>
      <c r="BI268"/>
      <c r="BJ268"/>
      <c r="BK268"/>
      <c r="BL268"/>
      <c r="BM268"/>
      <c r="BN268"/>
      <c r="BO268"/>
      <c r="BP268"/>
      <c r="BQ268"/>
      <c r="BR268"/>
      <c r="BS268"/>
      <c r="BT268"/>
      <c r="BU268"/>
      <c r="BV268"/>
      <c r="BW268"/>
      <c r="BX268"/>
      <c r="BY268"/>
      <c r="BZ268"/>
      <c r="CA268"/>
      <c r="CB268"/>
      <c r="CC268"/>
      <c r="CD268"/>
      <c r="CE268"/>
      <c r="CF268"/>
      <c r="CG268"/>
      <c r="CH268"/>
      <c r="CI268"/>
      <c r="CJ268"/>
      <c r="CK268"/>
      <c r="CL268"/>
      <c r="CM268"/>
      <c r="CN268"/>
      <c r="CO268"/>
      <c r="CP268"/>
      <c r="CQ268"/>
      <c r="CR268"/>
      <c r="CS268"/>
      <c r="CT268"/>
      <c r="CU268"/>
      <c r="CV268"/>
      <c r="CW268"/>
      <c r="CX268"/>
    </row>
    <row r="269" spans="34:102" ht="14.25" customHeight="1">
      <c r="AH269" s="10" t="s">
        <v>213</v>
      </c>
      <c r="AI269" s="10" t="s">
        <v>230</v>
      </c>
      <c r="AJ269" s="10" t="s">
        <v>236</v>
      </c>
      <c r="AK269" s="10" t="s">
        <v>196</v>
      </c>
      <c r="AL269" s="10" t="s">
        <v>203</v>
      </c>
      <c r="AM269" s="10" t="s">
        <v>195</v>
      </c>
      <c r="AN269" s="13">
        <f t="shared" si="48"/>
        <v>767</v>
      </c>
      <c r="AO269"/>
      <c r="AP269"/>
      <c r="AQ269"/>
      <c r="AR269"/>
      <c r="AS269"/>
      <c r="AT269"/>
      <c r="AU269"/>
      <c r="AV269"/>
      <c r="AW269"/>
      <c r="AX269"/>
      <c r="AY269"/>
      <c r="AZ269"/>
      <c r="BA269"/>
      <c r="BB269"/>
      <c r="BC269"/>
      <c r="BD269"/>
      <c r="BE269"/>
      <c r="BF269"/>
      <c r="BG269"/>
      <c r="BH269"/>
      <c r="BI269"/>
      <c r="BJ269"/>
      <c r="BK269"/>
      <c r="BL269"/>
      <c r="BM269"/>
      <c r="BN269"/>
      <c r="BO269"/>
      <c r="BP269"/>
      <c r="BQ269"/>
      <c r="BR269"/>
      <c r="BS269"/>
      <c r="BT269"/>
      <c r="BU269"/>
      <c r="BV269"/>
      <c r="BW269"/>
      <c r="BX269"/>
      <c r="BY269"/>
      <c r="BZ269"/>
      <c r="CA269"/>
      <c r="CB269"/>
      <c r="CC269"/>
      <c r="CD269"/>
      <c r="CE269"/>
      <c r="CF269"/>
      <c r="CG269"/>
      <c r="CH269"/>
      <c r="CI269"/>
      <c r="CJ269"/>
      <c r="CK269"/>
      <c r="CL269"/>
      <c r="CM269"/>
      <c r="CN269"/>
      <c r="CO269"/>
      <c r="CP269"/>
      <c r="CQ269"/>
      <c r="CR269"/>
      <c r="CS269"/>
      <c r="CT269"/>
      <c r="CU269"/>
      <c r="CV269"/>
      <c r="CW269"/>
      <c r="CX269"/>
    </row>
    <row r="270" spans="34:102" ht="14.25" customHeight="1">
      <c r="AH270" s="10" t="s">
        <v>213</v>
      </c>
      <c r="AI270" s="10" t="s">
        <v>230</v>
      </c>
      <c r="AJ270" s="10" t="s">
        <v>236</v>
      </c>
      <c r="AK270" s="10" t="s">
        <v>196</v>
      </c>
      <c r="AL270" s="10" t="s">
        <v>204</v>
      </c>
      <c r="AM270" s="10" t="s">
        <v>195</v>
      </c>
      <c r="AN270" s="13">
        <f t="shared" si="48"/>
        <v>768</v>
      </c>
      <c r="AO270"/>
      <c r="AP270"/>
      <c r="AQ270"/>
      <c r="AR270"/>
      <c r="AS270"/>
      <c r="AT270"/>
      <c r="AU270"/>
      <c r="AV270"/>
      <c r="AW270"/>
      <c r="AX270"/>
      <c r="AY270"/>
      <c r="AZ270"/>
      <c r="BA270"/>
      <c r="BB270"/>
      <c r="BC270"/>
      <c r="BD270"/>
      <c r="BE270"/>
      <c r="BF270"/>
      <c r="BG270"/>
      <c r="BH270"/>
      <c r="BI270"/>
      <c r="BJ270"/>
      <c r="BK270"/>
      <c r="BL270"/>
      <c r="BM270"/>
      <c r="BN270"/>
      <c r="BO270"/>
      <c r="BP270"/>
      <c r="BQ270"/>
      <c r="BR270"/>
      <c r="BS270"/>
      <c r="BT270"/>
      <c r="BU270"/>
      <c r="BV270"/>
      <c r="BW270"/>
      <c r="BX270"/>
      <c r="BY270"/>
      <c r="BZ270"/>
      <c r="CA270"/>
      <c r="CB270"/>
      <c r="CC270"/>
      <c r="CD270"/>
      <c r="CE270"/>
      <c r="CF270"/>
      <c r="CG270"/>
      <c r="CH270"/>
      <c r="CI270"/>
      <c r="CJ270"/>
      <c r="CK270"/>
      <c r="CL270"/>
      <c r="CM270"/>
      <c r="CN270"/>
      <c r="CO270"/>
      <c r="CP270"/>
      <c r="CQ270"/>
      <c r="CR270"/>
      <c r="CS270"/>
      <c r="CT270"/>
      <c r="CU270"/>
      <c r="CV270"/>
      <c r="CW270"/>
      <c r="CX270"/>
    </row>
    <row r="271" spans="34:102" ht="14.25" customHeight="1">
      <c r="AH271" s="10" t="s">
        <v>213</v>
      </c>
      <c r="AI271" s="10" t="s">
        <v>230</v>
      </c>
      <c r="AJ271" s="10" t="s">
        <v>236</v>
      </c>
      <c r="AN271" s="13">
        <f t="shared" si="48"/>
        <v>769</v>
      </c>
      <c r="AO271"/>
      <c r="AP271"/>
      <c r="AQ271"/>
      <c r="AR271"/>
      <c r="AS271"/>
      <c r="AT271"/>
      <c r="AU271"/>
      <c r="AV271"/>
      <c r="AW271"/>
      <c r="AX271"/>
      <c r="AY271"/>
      <c r="AZ271"/>
      <c r="BA271"/>
      <c r="BB271"/>
      <c r="BC271"/>
      <c r="BD271"/>
      <c r="BE271"/>
      <c r="BF271"/>
      <c r="BG271"/>
      <c r="BH271"/>
      <c r="BI271"/>
      <c r="BJ271"/>
      <c r="BK271"/>
      <c r="BL271"/>
      <c r="BM271"/>
      <c r="BN271"/>
      <c r="BO271"/>
      <c r="BP271"/>
      <c r="BQ271"/>
      <c r="BR271"/>
      <c r="BS271"/>
      <c r="BT271"/>
      <c r="BU271"/>
      <c r="BV271"/>
      <c r="BW271"/>
      <c r="BX271"/>
      <c r="BY271"/>
      <c r="BZ271"/>
      <c r="CA271"/>
      <c r="CB271"/>
      <c r="CC271"/>
      <c r="CD271"/>
      <c r="CE271"/>
      <c r="CF271"/>
      <c r="CG271"/>
      <c r="CH271"/>
      <c r="CI271"/>
      <c r="CJ271"/>
      <c r="CK271"/>
      <c r="CL271"/>
      <c r="CM271"/>
      <c r="CN271"/>
      <c r="CO271"/>
      <c r="CP271"/>
      <c r="CQ271"/>
      <c r="CR271"/>
      <c r="CS271"/>
      <c r="CT271"/>
      <c r="CU271"/>
      <c r="CV271"/>
      <c r="CW271"/>
      <c r="CX271"/>
    </row>
    <row r="272" spans="34:102" ht="14.25" customHeight="1">
      <c r="AH272" s="10" t="s">
        <v>213</v>
      </c>
      <c r="AI272" s="10" t="s">
        <v>230</v>
      </c>
      <c r="AJ272" s="10" t="s">
        <v>236</v>
      </c>
      <c r="AN272" s="13">
        <f t="shared" si="48"/>
        <v>770</v>
      </c>
      <c r="AO272"/>
      <c r="AP272"/>
      <c r="AQ272"/>
      <c r="AR272"/>
      <c r="AS272"/>
      <c r="AT272"/>
      <c r="AU272"/>
      <c r="AV272"/>
      <c r="AW272"/>
      <c r="AX272"/>
      <c r="AY272"/>
      <c r="AZ272"/>
      <c r="BA272"/>
      <c r="BB272"/>
      <c r="BC272"/>
      <c r="BD272"/>
      <c r="BE272"/>
      <c r="BF272"/>
      <c r="BG272"/>
      <c r="BH272"/>
      <c r="BI272"/>
      <c r="BJ272"/>
      <c r="BK272"/>
      <c r="BL272"/>
      <c r="BM272"/>
      <c r="BN272"/>
      <c r="BO272"/>
      <c r="BP272"/>
      <c r="BQ272"/>
      <c r="BR272"/>
      <c r="BS272"/>
      <c r="BT272"/>
      <c r="BU272"/>
      <c r="BV272"/>
      <c r="BW272"/>
      <c r="BX272"/>
      <c r="BY272"/>
      <c r="BZ272"/>
      <c r="CA272"/>
      <c r="CB272"/>
      <c r="CC272"/>
      <c r="CD272"/>
      <c r="CE272"/>
      <c r="CF272"/>
      <c r="CG272"/>
      <c r="CH272"/>
      <c r="CI272"/>
      <c r="CJ272"/>
      <c r="CK272"/>
      <c r="CL272"/>
      <c r="CM272"/>
      <c r="CN272"/>
      <c r="CO272"/>
      <c r="CP272"/>
      <c r="CQ272"/>
      <c r="CR272"/>
      <c r="CS272"/>
      <c r="CT272"/>
      <c r="CU272"/>
      <c r="CV272"/>
      <c r="CW272"/>
      <c r="CX272"/>
    </row>
    <row r="273" spans="34:102" ht="14.25" customHeight="1">
      <c r="AH273" s="10" t="s">
        <v>213</v>
      </c>
      <c r="AI273" s="10" t="s">
        <v>230</v>
      </c>
      <c r="AJ273" s="10" t="s">
        <v>236</v>
      </c>
      <c r="AN273" s="13">
        <f t="shared" si="48"/>
        <v>771</v>
      </c>
      <c r="AO273"/>
      <c r="AP273"/>
      <c r="AQ273"/>
      <c r="AR273"/>
      <c r="AS273"/>
      <c r="AT273"/>
      <c r="AU273"/>
      <c r="AV273"/>
      <c r="AW273"/>
      <c r="AX273"/>
      <c r="AY273"/>
      <c r="AZ273"/>
      <c r="BA273"/>
      <c r="BB273"/>
      <c r="BC273"/>
      <c r="BD273"/>
      <c r="BE273"/>
      <c r="BF273"/>
      <c r="BG273"/>
      <c r="BH273"/>
      <c r="BI273"/>
      <c r="BJ273"/>
      <c r="BK273"/>
      <c r="BL273"/>
      <c r="BM273"/>
      <c r="BN273"/>
      <c r="BO273"/>
      <c r="BP273"/>
      <c r="BQ273"/>
      <c r="BR273"/>
      <c r="BS273"/>
      <c r="BT273"/>
      <c r="BU273"/>
      <c r="BV273"/>
      <c r="BW273"/>
      <c r="BX273"/>
      <c r="BY273"/>
      <c r="BZ273"/>
      <c r="CA273"/>
      <c r="CB273"/>
      <c r="CC273"/>
      <c r="CD273"/>
      <c r="CE273"/>
      <c r="CF273"/>
      <c r="CG273"/>
      <c r="CH273"/>
      <c r="CI273"/>
      <c r="CJ273"/>
      <c r="CK273"/>
      <c r="CL273"/>
      <c r="CM273"/>
      <c r="CN273"/>
      <c r="CO273"/>
      <c r="CP273"/>
      <c r="CQ273"/>
      <c r="CR273"/>
      <c r="CS273"/>
      <c r="CT273"/>
      <c r="CU273"/>
      <c r="CV273"/>
      <c r="CW273"/>
      <c r="CX273"/>
    </row>
    <row r="274" spans="34:102" ht="14.25" customHeight="1">
      <c r="AH274" s="10" t="s">
        <v>213</v>
      </c>
      <c r="AI274" s="10" t="s">
        <v>230</v>
      </c>
      <c r="AJ274" s="10" t="s">
        <v>236</v>
      </c>
      <c r="AN274" s="13">
        <f t="shared" si="48"/>
        <v>772</v>
      </c>
      <c r="AO274"/>
      <c r="AP274"/>
      <c r="AQ274"/>
      <c r="AR274"/>
      <c r="AS274"/>
      <c r="AT274"/>
      <c r="AU274"/>
      <c r="AV274"/>
      <c r="AW274"/>
      <c r="AX274"/>
      <c r="AY274"/>
      <c r="AZ274"/>
      <c r="BA274"/>
      <c r="BB274"/>
      <c r="BC274"/>
      <c r="BD274"/>
      <c r="BE274"/>
      <c r="BF274"/>
      <c r="BG274"/>
      <c r="BH274"/>
      <c r="BI274"/>
      <c r="BJ274"/>
      <c r="BK274"/>
      <c r="BL274"/>
      <c r="BM274"/>
      <c r="BN274"/>
      <c r="BO274"/>
      <c r="BP274"/>
      <c r="BQ274"/>
      <c r="BR274"/>
      <c r="BS274"/>
      <c r="BT274"/>
      <c r="BU274"/>
      <c r="BV274"/>
      <c r="BW274"/>
      <c r="BX274"/>
      <c r="BY274"/>
      <c r="BZ274"/>
      <c r="CA274"/>
      <c r="CB274"/>
      <c r="CC274"/>
      <c r="CD274"/>
      <c r="CE274"/>
      <c r="CF274"/>
      <c r="CG274"/>
      <c r="CH274"/>
      <c r="CI274"/>
      <c r="CJ274"/>
      <c r="CK274"/>
      <c r="CL274"/>
      <c r="CM274"/>
      <c r="CN274"/>
      <c r="CO274"/>
      <c r="CP274"/>
      <c r="CQ274"/>
      <c r="CR274"/>
      <c r="CS274"/>
      <c r="CT274"/>
      <c r="CU274"/>
      <c r="CV274"/>
      <c r="CW274"/>
      <c r="CX274"/>
    </row>
    <row r="275" spans="34:102" ht="14.25" customHeight="1">
      <c r="AH275" s="10" t="s">
        <v>213</v>
      </c>
      <c r="AI275" s="10" t="s">
        <v>230</v>
      </c>
      <c r="AJ275" s="10" t="s">
        <v>236</v>
      </c>
      <c r="AK275" s="10" t="s">
        <v>196</v>
      </c>
      <c r="AL275" s="10" t="s">
        <v>205</v>
      </c>
      <c r="AM275" s="10" t="s">
        <v>195</v>
      </c>
      <c r="AN275" s="13">
        <f t="shared" si="48"/>
        <v>773</v>
      </c>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c r="BT275"/>
      <c r="BU275"/>
      <c r="BV275"/>
      <c r="BW275"/>
      <c r="BX275"/>
      <c r="BY275"/>
      <c r="BZ275"/>
      <c r="CA275"/>
      <c r="CB275"/>
      <c r="CC275"/>
      <c r="CD275"/>
      <c r="CE275"/>
      <c r="CF275"/>
      <c r="CG275"/>
      <c r="CH275"/>
      <c r="CI275"/>
      <c r="CJ275"/>
      <c r="CK275"/>
      <c r="CL275"/>
      <c r="CM275"/>
      <c r="CN275"/>
      <c r="CO275"/>
      <c r="CP275"/>
      <c r="CQ275"/>
      <c r="CR275"/>
      <c r="CS275"/>
      <c r="CT275"/>
      <c r="CU275"/>
      <c r="CV275"/>
      <c r="CW275"/>
      <c r="CX275"/>
    </row>
    <row r="276" spans="34:102" ht="14.25" customHeight="1">
      <c r="AH276" s="10" t="s">
        <v>213</v>
      </c>
      <c r="AI276" s="10" t="s">
        <v>230</v>
      </c>
      <c r="AJ276" s="10" t="s">
        <v>236</v>
      </c>
      <c r="AK276" s="10" t="s">
        <v>196</v>
      </c>
      <c r="AL276" s="10" t="s">
        <v>206</v>
      </c>
      <c r="AM276" s="10" t="s">
        <v>207</v>
      </c>
      <c r="AN276" s="13">
        <f t="shared" si="48"/>
        <v>774</v>
      </c>
      <c r="AO276"/>
      <c r="AP276"/>
      <c r="AQ276"/>
      <c r="AR276"/>
      <c r="AS276"/>
      <c r="AT276"/>
      <c r="AU276"/>
      <c r="AV276"/>
      <c r="AW276"/>
      <c r="AX276"/>
      <c r="AY276"/>
      <c r="AZ276"/>
      <c r="BA276"/>
      <c r="BB276"/>
      <c r="BC276"/>
      <c r="BD276"/>
      <c r="BE276"/>
      <c r="BF276"/>
      <c r="BG276"/>
      <c r="BH276"/>
      <c r="BI276"/>
      <c r="BJ276"/>
      <c r="BK276"/>
      <c r="BL276"/>
      <c r="BM276"/>
      <c r="BN276"/>
      <c r="BO276"/>
      <c r="BP276"/>
      <c r="BQ276"/>
      <c r="BR276"/>
      <c r="BS276"/>
      <c r="BT276"/>
      <c r="BU276"/>
      <c r="BV276"/>
      <c r="BW276"/>
      <c r="BX276"/>
      <c r="BY276"/>
      <c r="BZ276"/>
      <c r="CA276"/>
      <c r="CB276"/>
      <c r="CC276"/>
      <c r="CD276"/>
      <c r="CE276"/>
      <c r="CF276"/>
      <c r="CG276"/>
      <c r="CH276"/>
      <c r="CI276"/>
      <c r="CJ276"/>
      <c r="CK276"/>
      <c r="CL276"/>
      <c r="CM276"/>
      <c r="CN276"/>
      <c r="CO276"/>
      <c r="CP276"/>
      <c r="CQ276"/>
      <c r="CR276"/>
      <c r="CS276"/>
      <c r="CT276"/>
      <c r="CU276"/>
      <c r="CV276"/>
      <c r="CW276"/>
      <c r="CX276"/>
    </row>
    <row r="277" spans="34:102" ht="14.25" customHeight="1">
      <c r="AH277" s="10" t="s">
        <v>213</v>
      </c>
      <c r="AI277" s="10" t="s">
        <v>230</v>
      </c>
      <c r="AJ277" s="10" t="s">
        <v>236</v>
      </c>
      <c r="AK277" s="10" t="s">
        <v>196</v>
      </c>
      <c r="AL277" s="10" t="s">
        <v>206</v>
      </c>
      <c r="AM277" s="10" t="s">
        <v>208</v>
      </c>
      <c r="AN277" s="13">
        <f t="shared" si="48"/>
        <v>775</v>
      </c>
      <c r="AO277"/>
      <c r="AP277"/>
      <c r="AQ277"/>
      <c r="AR277"/>
      <c r="AS277"/>
      <c r="AT277"/>
      <c r="AU277"/>
      <c r="AV277"/>
      <c r="AW277"/>
      <c r="AX277"/>
      <c r="AY277"/>
      <c r="AZ277"/>
      <c r="BA277"/>
      <c r="BB277"/>
      <c r="BC277"/>
      <c r="BD277"/>
      <c r="BE277"/>
      <c r="BF277"/>
      <c r="BG277"/>
      <c r="BH277"/>
      <c r="BI277"/>
      <c r="BJ277"/>
      <c r="BK277"/>
      <c r="BL277"/>
      <c r="BM277"/>
      <c r="BN277"/>
      <c r="BO277"/>
      <c r="BP277"/>
      <c r="BQ277"/>
      <c r="BR277"/>
      <c r="BS277"/>
      <c r="BT277"/>
      <c r="BU277"/>
      <c r="BV277"/>
      <c r="BW277"/>
      <c r="BX277"/>
      <c r="BY277"/>
      <c r="BZ277"/>
      <c r="CA277"/>
      <c r="CB277"/>
      <c r="CC277"/>
      <c r="CD277"/>
      <c r="CE277"/>
      <c r="CF277"/>
      <c r="CG277"/>
      <c r="CH277"/>
      <c r="CI277"/>
      <c r="CJ277"/>
      <c r="CK277"/>
      <c r="CL277"/>
      <c r="CM277"/>
      <c r="CN277"/>
      <c r="CO277"/>
      <c r="CP277"/>
      <c r="CQ277"/>
      <c r="CR277"/>
      <c r="CS277"/>
      <c r="CT277"/>
      <c r="CU277"/>
      <c r="CV277"/>
      <c r="CW277"/>
      <c r="CX277"/>
    </row>
    <row r="278" spans="34:102" ht="14.25" customHeight="1">
      <c r="AH278" s="10" t="s">
        <v>213</v>
      </c>
      <c r="AI278" s="10" t="s">
        <v>230</v>
      </c>
      <c r="AJ278" s="10" t="s">
        <v>236</v>
      </c>
      <c r="AK278" s="10" t="s">
        <v>196</v>
      </c>
      <c r="AL278" s="10" t="s">
        <v>209</v>
      </c>
      <c r="AM278" s="10" t="s">
        <v>207</v>
      </c>
      <c r="AN278" s="13">
        <f t="shared" si="48"/>
        <v>776</v>
      </c>
      <c r="AO278"/>
      <c r="AP278"/>
      <c r="AQ278"/>
      <c r="AR278"/>
      <c r="AS278"/>
      <c r="AT278"/>
      <c r="AU278"/>
      <c r="AV278"/>
      <c r="AW278"/>
      <c r="AX278"/>
      <c r="AY278"/>
      <c r="AZ278"/>
      <c r="BA278"/>
      <c r="BB278"/>
      <c r="BC278"/>
      <c r="BD278"/>
      <c r="BE278"/>
      <c r="BF278"/>
      <c r="BG278"/>
      <c r="BH278"/>
      <c r="BI278"/>
      <c r="BJ278"/>
      <c r="BK278"/>
      <c r="BL278"/>
      <c r="BM278"/>
      <c r="BN278"/>
      <c r="BO278"/>
      <c r="BP278"/>
      <c r="BQ278"/>
      <c r="BR278"/>
      <c r="BS278"/>
      <c r="BT278"/>
      <c r="BU278"/>
      <c r="BV278"/>
      <c r="BW278"/>
      <c r="BX278"/>
      <c r="BY278"/>
      <c r="BZ278"/>
      <c r="CA278"/>
      <c r="CB278"/>
      <c r="CC278"/>
      <c r="CD278"/>
      <c r="CE278"/>
      <c r="CF278"/>
      <c r="CG278"/>
      <c r="CH278"/>
      <c r="CI278"/>
      <c r="CJ278"/>
      <c r="CK278"/>
      <c r="CL278"/>
      <c r="CM278"/>
      <c r="CN278"/>
      <c r="CO278"/>
      <c r="CP278"/>
      <c r="CQ278"/>
      <c r="CR278"/>
      <c r="CS278"/>
      <c r="CT278"/>
      <c r="CU278"/>
      <c r="CV278"/>
      <c r="CW278"/>
      <c r="CX278"/>
    </row>
    <row r="279" spans="34:102" ht="14.25" customHeight="1">
      <c r="AH279" s="10" t="s">
        <v>213</v>
      </c>
      <c r="AI279" s="10" t="s">
        <v>230</v>
      </c>
      <c r="AJ279" s="10" t="s">
        <v>236</v>
      </c>
      <c r="AK279" s="10" t="s">
        <v>196</v>
      </c>
      <c r="AL279" s="10" t="s">
        <v>209</v>
      </c>
      <c r="AM279" s="10" t="s">
        <v>210</v>
      </c>
      <c r="AN279" s="13">
        <f t="shared" si="48"/>
        <v>777</v>
      </c>
      <c r="AO279"/>
      <c r="AP279"/>
      <c r="AQ279"/>
      <c r="AR279"/>
      <c r="AS279"/>
      <c r="AT279"/>
      <c r="AU279"/>
      <c r="AV279"/>
      <c r="AW279"/>
      <c r="AX279"/>
      <c r="AY279"/>
      <c r="AZ279"/>
      <c r="BA279"/>
      <c r="BB279"/>
      <c r="BC279"/>
      <c r="BD279"/>
      <c r="BE279"/>
      <c r="BF279"/>
      <c r="BG279"/>
      <c r="BH279"/>
      <c r="BI279"/>
      <c r="BJ279"/>
      <c r="BK279"/>
      <c r="BL279"/>
      <c r="BM279"/>
      <c r="BN279"/>
      <c r="BO279"/>
      <c r="BP279"/>
      <c r="BQ279"/>
      <c r="BR279"/>
      <c r="BS279"/>
      <c r="BT279"/>
      <c r="BU279"/>
      <c r="BV279"/>
      <c r="BW279"/>
      <c r="BX279"/>
      <c r="BY279"/>
      <c r="BZ279"/>
      <c r="CA279"/>
      <c r="CB279"/>
      <c r="CC279"/>
      <c r="CD279"/>
      <c r="CE279"/>
      <c r="CF279"/>
      <c r="CG279"/>
      <c r="CH279"/>
      <c r="CI279"/>
      <c r="CJ279"/>
      <c r="CK279"/>
      <c r="CL279"/>
      <c r="CM279"/>
      <c r="CN279"/>
      <c r="CO279"/>
      <c r="CP279"/>
      <c r="CQ279"/>
      <c r="CR279"/>
      <c r="CS279"/>
      <c r="CT279"/>
      <c r="CU279"/>
      <c r="CV279"/>
      <c r="CW279"/>
      <c r="CX279"/>
    </row>
    <row r="280" spans="34:102" ht="14.25" customHeight="1">
      <c r="AH280" s="10" t="s">
        <v>213</v>
      </c>
      <c r="AI280" s="10" t="s">
        <v>230</v>
      </c>
      <c r="AJ280" s="10" t="s">
        <v>236</v>
      </c>
      <c r="AK280" s="10" t="s">
        <v>196</v>
      </c>
      <c r="AL280" s="10" t="s">
        <v>209</v>
      </c>
      <c r="AM280" s="10" t="s">
        <v>208</v>
      </c>
      <c r="AN280" s="13">
        <f t="shared" si="48"/>
        <v>778</v>
      </c>
      <c r="AO280"/>
      <c r="AP280"/>
      <c r="AQ280"/>
      <c r="AR280"/>
      <c r="AS280"/>
      <c r="AT280"/>
      <c r="AU280"/>
      <c r="AV280"/>
      <c r="AW280"/>
      <c r="AX280"/>
      <c r="AY280"/>
      <c r="AZ280"/>
      <c r="BA280"/>
      <c r="BB280"/>
      <c r="BC280"/>
      <c r="BD280"/>
      <c r="BE280"/>
      <c r="BF280"/>
      <c r="BG280"/>
      <c r="BH280"/>
      <c r="BI280"/>
      <c r="BJ280"/>
      <c r="BK280"/>
      <c r="BL280"/>
      <c r="BM280"/>
      <c r="BN280"/>
      <c r="BO280"/>
      <c r="BP280"/>
      <c r="BQ280"/>
      <c r="BR280"/>
      <c r="BS280"/>
      <c r="BT280"/>
      <c r="BU280"/>
      <c r="BV280"/>
      <c r="BW280"/>
      <c r="BX280"/>
      <c r="BY280"/>
      <c r="BZ280"/>
      <c r="CA280"/>
      <c r="CB280"/>
      <c r="CC280"/>
      <c r="CD280"/>
      <c r="CE280"/>
      <c r="CF280"/>
      <c r="CG280"/>
      <c r="CH280"/>
      <c r="CI280"/>
      <c r="CJ280"/>
      <c r="CK280"/>
      <c r="CL280"/>
      <c r="CM280"/>
      <c r="CN280"/>
      <c r="CO280"/>
      <c r="CP280"/>
      <c r="CQ280"/>
      <c r="CR280"/>
      <c r="CS280"/>
      <c r="CT280"/>
      <c r="CU280"/>
      <c r="CV280"/>
      <c r="CW280"/>
      <c r="CX280"/>
    </row>
    <row r="281" spans="34:102" ht="14.25" customHeight="1">
      <c r="AH281" s="10" t="s">
        <v>213</v>
      </c>
      <c r="AI281" s="10" t="s">
        <v>230</v>
      </c>
      <c r="AJ281" s="10" t="s">
        <v>236</v>
      </c>
      <c r="AK281" s="10" t="s">
        <v>196</v>
      </c>
      <c r="AL281" s="10" t="s">
        <v>211</v>
      </c>
      <c r="AM281" s="10" t="s">
        <v>195</v>
      </c>
      <c r="AN281" s="13">
        <f t="shared" si="48"/>
        <v>779</v>
      </c>
      <c r="AO281"/>
      <c r="AP281"/>
      <c r="AQ281"/>
      <c r="AR281"/>
      <c r="AS281"/>
      <c r="AT281"/>
      <c r="AU281"/>
      <c r="AV281"/>
      <c r="AW281"/>
      <c r="AX281"/>
      <c r="AY281"/>
      <c r="AZ281"/>
      <c r="BA281"/>
      <c r="BB281"/>
      <c r="BC281"/>
      <c r="BD281"/>
      <c r="BE281"/>
      <c r="BF281"/>
      <c r="BG281"/>
      <c r="BH281"/>
      <c r="BI281"/>
      <c r="BJ281"/>
      <c r="BK281"/>
      <c r="BL281"/>
      <c r="BM281"/>
      <c r="BN281"/>
      <c r="BO281"/>
      <c r="BP281"/>
      <c r="BQ281"/>
      <c r="BR281"/>
      <c r="BS281"/>
      <c r="BT281"/>
      <c r="BU281"/>
      <c r="BV281"/>
      <c r="BW281"/>
      <c r="BX281"/>
      <c r="BY281"/>
      <c r="BZ281"/>
      <c r="CA281"/>
      <c r="CB281"/>
      <c r="CC281"/>
      <c r="CD281"/>
      <c r="CE281"/>
      <c r="CF281"/>
      <c r="CG281"/>
      <c r="CH281"/>
      <c r="CI281"/>
      <c r="CJ281"/>
      <c r="CK281"/>
      <c r="CL281"/>
      <c r="CM281"/>
      <c r="CN281"/>
      <c r="CO281"/>
      <c r="CP281"/>
      <c r="CQ281"/>
      <c r="CR281"/>
      <c r="CS281"/>
      <c r="CT281"/>
      <c r="CU281"/>
      <c r="CV281"/>
      <c r="CW281"/>
      <c r="CX281"/>
    </row>
    <row r="282" spans="34:102" ht="14.25" customHeight="1">
      <c r="AH282" s="10" t="s">
        <v>213</v>
      </c>
      <c r="AI282" s="10" t="s">
        <v>230</v>
      </c>
      <c r="AJ282" s="10" t="s">
        <v>236</v>
      </c>
      <c r="AK282" s="10" t="s">
        <v>196</v>
      </c>
      <c r="AL282" s="10" t="s">
        <v>212</v>
      </c>
      <c r="AM282" s="10" t="s">
        <v>195</v>
      </c>
      <c r="AN282" s="13">
        <f t="shared" si="48"/>
        <v>780</v>
      </c>
      <c r="AO282"/>
      <c r="AP282"/>
      <c r="AQ282"/>
      <c r="AR282"/>
      <c r="AS282"/>
      <c r="AT282"/>
      <c r="AU282"/>
      <c r="AV282"/>
      <c r="AW282"/>
      <c r="AX282"/>
      <c r="AY282"/>
      <c r="AZ282"/>
      <c r="BA282"/>
      <c r="BB282"/>
      <c r="BC282"/>
      <c r="BD282"/>
      <c r="BE282"/>
      <c r="BF282"/>
      <c r="BG282"/>
      <c r="BH282"/>
      <c r="BI282"/>
      <c r="BJ282"/>
      <c r="BK282"/>
      <c r="BL282"/>
      <c r="BM282"/>
      <c r="BN282"/>
      <c r="BO282"/>
      <c r="BP282"/>
      <c r="BQ282"/>
      <c r="BR282"/>
      <c r="BS282"/>
      <c r="BT282"/>
      <c r="BU282"/>
      <c r="BV282"/>
      <c r="BW282"/>
      <c r="BX282"/>
      <c r="BY282"/>
      <c r="BZ282"/>
      <c r="CA282"/>
      <c r="CB282"/>
      <c r="CC282"/>
      <c r="CD282"/>
      <c r="CE282"/>
      <c r="CF282"/>
      <c r="CG282"/>
      <c r="CH282"/>
      <c r="CI282"/>
      <c r="CJ282"/>
      <c r="CK282"/>
      <c r="CL282"/>
      <c r="CM282"/>
      <c r="CN282"/>
      <c r="CO282"/>
      <c r="CP282"/>
      <c r="CQ282"/>
      <c r="CR282"/>
      <c r="CS282"/>
      <c r="CT282"/>
      <c r="CU282"/>
      <c r="CV282"/>
      <c r="CW282"/>
      <c r="CX282"/>
    </row>
    <row r="283" spans="34:102" ht="14.25" customHeight="1">
      <c r="AH283" s="10" t="s">
        <v>213</v>
      </c>
      <c r="AI283" s="10" t="s">
        <v>230</v>
      </c>
      <c r="AJ283" s="10" t="s">
        <v>227</v>
      </c>
      <c r="AK283" s="10" t="s">
        <v>196</v>
      </c>
      <c r="AL283" s="10" t="s">
        <v>197</v>
      </c>
      <c r="AM283" s="10" t="s">
        <v>195</v>
      </c>
      <c r="AN283" s="13">
        <f t="shared" si="48"/>
        <v>781</v>
      </c>
      <c r="AO283"/>
      <c r="AP283"/>
      <c r="AQ283"/>
      <c r="AR283"/>
      <c r="AS283"/>
      <c r="AT283"/>
      <c r="AU283"/>
      <c r="AV283"/>
      <c r="AW283"/>
      <c r="AX283"/>
      <c r="AY283"/>
      <c r="AZ283"/>
      <c r="BA283"/>
      <c r="BB283"/>
      <c r="BC283"/>
      <c r="BD283"/>
      <c r="BE283"/>
      <c r="BF283"/>
      <c r="BG283"/>
      <c r="BH283"/>
      <c r="BI283"/>
      <c r="BJ283"/>
      <c r="BK283"/>
      <c r="BL283"/>
      <c r="BM283"/>
      <c r="BN283"/>
      <c r="BO283"/>
      <c r="BP283"/>
      <c r="BQ283"/>
      <c r="BR283"/>
      <c r="BS283"/>
      <c r="BT283"/>
      <c r="BU283"/>
      <c r="BV283"/>
      <c r="BW283"/>
      <c r="BX283"/>
      <c r="BY283"/>
      <c r="BZ283"/>
      <c r="CA283"/>
      <c r="CB283"/>
      <c r="CC283"/>
      <c r="CD283"/>
      <c r="CE283"/>
      <c r="CF283"/>
      <c r="CG283"/>
      <c r="CH283"/>
      <c r="CI283"/>
      <c r="CJ283"/>
      <c r="CK283"/>
      <c r="CL283"/>
      <c r="CM283"/>
      <c r="CN283"/>
      <c r="CO283"/>
      <c r="CP283"/>
      <c r="CQ283"/>
      <c r="CR283"/>
      <c r="CS283"/>
      <c r="CT283"/>
      <c r="CU283"/>
      <c r="CV283"/>
      <c r="CW283"/>
      <c r="CX283"/>
    </row>
    <row r="284" spans="34:102" ht="14.25" customHeight="1">
      <c r="AH284" s="10" t="s">
        <v>213</v>
      </c>
      <c r="AI284" s="10" t="s">
        <v>230</v>
      </c>
      <c r="AJ284" s="10" t="s">
        <v>227</v>
      </c>
      <c r="AK284" s="10" t="s">
        <v>196</v>
      </c>
      <c r="AL284" s="10" t="s">
        <v>198</v>
      </c>
      <c r="AM284" s="10" t="s">
        <v>195</v>
      </c>
      <c r="AN284" s="13">
        <f t="shared" si="48"/>
        <v>782</v>
      </c>
      <c r="AO284"/>
      <c r="AP284"/>
      <c r="AQ284"/>
      <c r="AR284"/>
      <c r="AS284"/>
      <c r="AT284"/>
      <c r="AU284"/>
      <c r="AV284"/>
      <c r="AW284"/>
      <c r="AX284"/>
      <c r="AY284"/>
      <c r="AZ284"/>
      <c r="BA284"/>
      <c r="BB284"/>
      <c r="BC284"/>
      <c r="BD284"/>
      <c r="BE284"/>
      <c r="BF284"/>
      <c r="BG284"/>
      <c r="BH284"/>
      <c r="BI284"/>
      <c r="BJ284"/>
      <c r="BK284"/>
      <c r="BL284"/>
      <c r="BM284"/>
      <c r="BN284"/>
      <c r="BO284"/>
      <c r="BP284"/>
      <c r="BQ284"/>
      <c r="BR284"/>
      <c r="BS284"/>
      <c r="BT284"/>
      <c r="BU284"/>
      <c r="BV284"/>
      <c r="BW284"/>
      <c r="BX284"/>
      <c r="BY284"/>
      <c r="BZ284"/>
      <c r="CA284"/>
      <c r="CB284"/>
      <c r="CC284"/>
      <c r="CD284"/>
      <c r="CE284"/>
      <c r="CF284"/>
      <c r="CG284"/>
      <c r="CH284"/>
      <c r="CI284"/>
      <c r="CJ284"/>
      <c r="CK284"/>
      <c r="CL284"/>
      <c r="CM284"/>
      <c r="CN284"/>
      <c r="CO284"/>
      <c r="CP284"/>
      <c r="CQ284"/>
      <c r="CR284"/>
      <c r="CS284"/>
      <c r="CT284"/>
      <c r="CU284"/>
      <c r="CV284"/>
      <c r="CW284"/>
      <c r="CX284"/>
    </row>
    <row r="285" spans="34:102" ht="14.25" customHeight="1">
      <c r="AH285" s="10" t="s">
        <v>213</v>
      </c>
      <c r="AI285" s="10" t="s">
        <v>230</v>
      </c>
      <c r="AJ285" s="10" t="s">
        <v>227</v>
      </c>
      <c r="AK285" s="10" t="s">
        <v>196</v>
      </c>
      <c r="AL285" s="10" t="s">
        <v>199</v>
      </c>
      <c r="AM285" s="10" t="s">
        <v>195</v>
      </c>
      <c r="AN285" s="13">
        <f t="shared" si="48"/>
        <v>783</v>
      </c>
      <c r="AO285"/>
      <c r="AP285"/>
      <c r="AQ285"/>
      <c r="AR285"/>
      <c r="AS285"/>
      <c r="AT285"/>
      <c r="AU285"/>
      <c r="AV285"/>
      <c r="AW285"/>
      <c r="AX285"/>
      <c r="AY285"/>
      <c r="AZ285"/>
      <c r="BA285"/>
      <c r="BB285"/>
      <c r="BC285"/>
      <c r="BD285"/>
      <c r="BE285"/>
      <c r="BF285"/>
      <c r="BG285"/>
      <c r="BH285"/>
      <c r="BI285"/>
      <c r="BJ285"/>
      <c r="BK285"/>
      <c r="BL285"/>
      <c r="BM285"/>
      <c r="BN285"/>
      <c r="BO285"/>
      <c r="BP285"/>
      <c r="BQ285"/>
      <c r="BR285"/>
      <c r="BS285"/>
      <c r="BT285"/>
      <c r="BU285"/>
      <c r="BV285"/>
      <c r="BW285"/>
      <c r="BX285"/>
      <c r="BY285"/>
      <c r="BZ285"/>
      <c r="CA285"/>
      <c r="CB285"/>
      <c r="CC285"/>
      <c r="CD285"/>
      <c r="CE285"/>
      <c r="CF285"/>
      <c r="CG285"/>
      <c r="CH285"/>
      <c r="CI285"/>
      <c r="CJ285"/>
      <c r="CK285"/>
      <c r="CL285"/>
      <c r="CM285"/>
      <c r="CN285"/>
      <c r="CO285"/>
      <c r="CP285"/>
      <c r="CQ285"/>
      <c r="CR285"/>
      <c r="CS285"/>
      <c r="CT285"/>
      <c r="CU285"/>
      <c r="CV285"/>
      <c r="CW285"/>
      <c r="CX285"/>
    </row>
    <row r="286" spans="34:102" ht="14.25" customHeight="1">
      <c r="AH286" s="10" t="s">
        <v>213</v>
      </c>
      <c r="AI286" s="10" t="s">
        <v>230</v>
      </c>
      <c r="AJ286" s="10" t="s">
        <v>227</v>
      </c>
      <c r="AK286" s="10" t="s">
        <v>196</v>
      </c>
      <c r="AL286" s="10" t="s">
        <v>200</v>
      </c>
      <c r="AM286" s="10" t="s">
        <v>195</v>
      </c>
      <c r="AN286" s="13">
        <f t="shared" si="48"/>
        <v>784</v>
      </c>
      <c r="AO286"/>
      <c r="AP286"/>
      <c r="AQ286"/>
      <c r="AR286"/>
      <c r="AS286"/>
      <c r="AT286"/>
      <c r="AU286"/>
      <c r="AV286"/>
      <c r="AW286"/>
      <c r="AX286"/>
      <c r="AY286"/>
      <c r="AZ286"/>
      <c r="BA286"/>
      <c r="BB286"/>
      <c r="BC286"/>
      <c r="BD286"/>
      <c r="BE286"/>
      <c r="BF286"/>
      <c r="BG286"/>
      <c r="BH286"/>
      <c r="BI286"/>
      <c r="BJ286"/>
      <c r="BK286"/>
      <c r="BL286"/>
      <c r="BM286"/>
      <c r="BN286"/>
      <c r="BO286"/>
      <c r="BP286"/>
      <c r="BQ286"/>
      <c r="BR286"/>
      <c r="BS286"/>
      <c r="BT286"/>
      <c r="BU286"/>
      <c r="BV286"/>
      <c r="BW286"/>
      <c r="BX286"/>
      <c r="BY286"/>
      <c r="BZ286"/>
      <c r="CA286"/>
      <c r="CB286"/>
      <c r="CC286"/>
      <c r="CD286"/>
      <c r="CE286"/>
      <c r="CF286"/>
      <c r="CG286"/>
      <c r="CH286"/>
      <c r="CI286"/>
      <c r="CJ286"/>
      <c r="CK286"/>
      <c r="CL286"/>
      <c r="CM286"/>
      <c r="CN286"/>
      <c r="CO286"/>
      <c r="CP286"/>
      <c r="CQ286"/>
      <c r="CR286"/>
      <c r="CS286"/>
      <c r="CT286"/>
      <c r="CU286"/>
      <c r="CV286"/>
      <c r="CW286"/>
      <c r="CX286"/>
    </row>
    <row r="287" spans="34:102" ht="14.25" customHeight="1">
      <c r="AH287" s="10" t="s">
        <v>213</v>
      </c>
      <c r="AI287" s="10" t="s">
        <v>230</v>
      </c>
      <c r="AJ287" s="10" t="s">
        <v>227</v>
      </c>
      <c r="AK287" s="10" t="s">
        <v>196</v>
      </c>
      <c r="AL287" s="10" t="s">
        <v>201</v>
      </c>
      <c r="AM287" s="10" t="s">
        <v>195</v>
      </c>
      <c r="AN287" s="13">
        <f t="shared" si="48"/>
        <v>785</v>
      </c>
      <c r="AO287"/>
      <c r="AP287"/>
      <c r="AQ287"/>
      <c r="AR287"/>
      <c r="AS287"/>
      <c r="AT287"/>
      <c r="AU287"/>
      <c r="AV287"/>
      <c r="AW287"/>
      <c r="AX287"/>
      <c r="AY287"/>
      <c r="AZ287"/>
      <c r="BA287"/>
      <c r="BB287"/>
      <c r="BC287"/>
      <c r="BD287"/>
      <c r="BE287"/>
      <c r="BF287"/>
      <c r="BG287"/>
      <c r="BH287"/>
      <c r="BI287"/>
      <c r="BJ287"/>
      <c r="BK287"/>
      <c r="BL287"/>
      <c r="BM287"/>
      <c r="BN287"/>
      <c r="BO287"/>
      <c r="BP287"/>
      <c r="BQ287"/>
      <c r="BR287"/>
      <c r="BS287"/>
      <c r="BT287"/>
      <c r="BU287"/>
      <c r="BV287"/>
      <c r="BW287"/>
      <c r="BX287"/>
      <c r="BY287"/>
      <c r="BZ287"/>
      <c r="CA287"/>
      <c r="CB287"/>
      <c r="CC287"/>
      <c r="CD287"/>
      <c r="CE287"/>
      <c r="CF287"/>
      <c r="CG287"/>
      <c r="CH287"/>
      <c r="CI287"/>
      <c r="CJ287"/>
      <c r="CK287"/>
      <c r="CL287"/>
      <c r="CM287"/>
      <c r="CN287"/>
      <c r="CO287"/>
      <c r="CP287"/>
      <c r="CQ287"/>
      <c r="CR287"/>
      <c r="CS287"/>
      <c r="CT287"/>
      <c r="CU287"/>
      <c r="CV287"/>
      <c r="CW287"/>
      <c r="CX287"/>
    </row>
    <row r="288" spans="34:102" ht="14.25" customHeight="1">
      <c r="AH288" s="10" t="s">
        <v>213</v>
      </c>
      <c r="AI288" s="10" t="s">
        <v>230</v>
      </c>
      <c r="AJ288" s="10" t="s">
        <v>227</v>
      </c>
      <c r="AK288" s="10" t="s">
        <v>196</v>
      </c>
      <c r="AL288" s="10" t="s">
        <v>202</v>
      </c>
      <c r="AM288" s="10" t="s">
        <v>195</v>
      </c>
      <c r="AN288" s="13">
        <f t="shared" si="48"/>
        <v>786</v>
      </c>
      <c r="AO288"/>
      <c r="AP288"/>
      <c r="AQ288"/>
      <c r="AR288"/>
      <c r="AS288"/>
      <c r="AT288"/>
      <c r="AU288"/>
      <c r="AV288"/>
      <c r="AW288"/>
      <c r="AX288"/>
      <c r="AY288"/>
      <c r="AZ288"/>
      <c r="BA288"/>
      <c r="BB288"/>
      <c r="BC288"/>
      <c r="BD288"/>
      <c r="BE288"/>
      <c r="BF288"/>
      <c r="BG288"/>
      <c r="BH288"/>
      <c r="BI288"/>
      <c r="BJ288"/>
      <c r="BK288"/>
      <c r="BL288"/>
      <c r="BM288"/>
      <c r="BN288"/>
      <c r="BO288"/>
      <c r="BP288"/>
      <c r="BQ288"/>
      <c r="BR288"/>
      <c r="BS288"/>
      <c r="BT288"/>
      <c r="BU288"/>
      <c r="BV288"/>
      <c r="BW288"/>
      <c r="BX288"/>
      <c r="BY288"/>
      <c r="BZ288"/>
      <c r="CA288"/>
      <c r="CB288"/>
      <c r="CC288"/>
      <c r="CD288"/>
      <c r="CE288"/>
      <c r="CF288"/>
      <c r="CG288"/>
      <c r="CH288"/>
      <c r="CI288"/>
      <c r="CJ288"/>
      <c r="CK288"/>
      <c r="CL288"/>
      <c r="CM288"/>
      <c r="CN288"/>
      <c r="CO288"/>
      <c r="CP288"/>
      <c r="CQ288"/>
      <c r="CR288"/>
      <c r="CS288"/>
      <c r="CT288"/>
      <c r="CU288"/>
      <c r="CV288"/>
      <c r="CW288"/>
      <c r="CX288"/>
    </row>
    <row r="289" spans="34:102" ht="14.25" customHeight="1">
      <c r="AH289" s="10" t="s">
        <v>213</v>
      </c>
      <c r="AI289" s="10" t="s">
        <v>230</v>
      </c>
      <c r="AJ289" s="10" t="s">
        <v>227</v>
      </c>
      <c r="AK289" s="10" t="s">
        <v>196</v>
      </c>
      <c r="AL289" s="10" t="s">
        <v>203</v>
      </c>
      <c r="AM289" s="10" t="s">
        <v>195</v>
      </c>
      <c r="AN289" s="13">
        <f t="shared" si="48"/>
        <v>787</v>
      </c>
      <c r="AO289"/>
      <c r="AP289"/>
      <c r="AQ289"/>
      <c r="AR289"/>
      <c r="AS289"/>
      <c r="AT289"/>
      <c r="AU289"/>
      <c r="AV289"/>
      <c r="AW289"/>
      <c r="AX289"/>
      <c r="AY289"/>
      <c r="AZ289"/>
      <c r="BA289"/>
      <c r="BB289"/>
      <c r="BC289"/>
      <c r="BD289"/>
      <c r="BE289"/>
      <c r="BF289"/>
      <c r="BG289"/>
      <c r="BH289"/>
      <c r="BI289"/>
      <c r="BJ289"/>
      <c r="BK289"/>
      <c r="BL289"/>
      <c r="BM289"/>
      <c r="BN289"/>
      <c r="BO289"/>
      <c r="BP289"/>
      <c r="BQ289"/>
      <c r="BR289"/>
      <c r="BS289"/>
      <c r="BT289"/>
      <c r="BU289"/>
      <c r="BV289"/>
      <c r="BW289"/>
      <c r="BX289"/>
      <c r="BY289"/>
      <c r="BZ289"/>
      <c r="CA289"/>
      <c r="CB289"/>
      <c r="CC289"/>
      <c r="CD289"/>
      <c r="CE289"/>
      <c r="CF289"/>
      <c r="CG289"/>
      <c r="CH289"/>
      <c r="CI289"/>
      <c r="CJ289"/>
      <c r="CK289"/>
      <c r="CL289"/>
      <c r="CM289"/>
      <c r="CN289"/>
      <c r="CO289"/>
      <c r="CP289"/>
      <c r="CQ289"/>
      <c r="CR289"/>
      <c r="CS289"/>
      <c r="CT289"/>
      <c r="CU289"/>
      <c r="CV289"/>
      <c r="CW289"/>
      <c r="CX289"/>
    </row>
    <row r="290" spans="34:102" ht="14.25" customHeight="1">
      <c r="AH290" s="10" t="s">
        <v>213</v>
      </c>
      <c r="AI290" s="10" t="s">
        <v>230</v>
      </c>
      <c r="AJ290" s="10" t="s">
        <v>227</v>
      </c>
      <c r="AK290" s="10" t="s">
        <v>196</v>
      </c>
      <c r="AL290" s="10" t="s">
        <v>204</v>
      </c>
      <c r="AM290" s="10" t="s">
        <v>195</v>
      </c>
      <c r="AN290" s="13">
        <f t="shared" si="48"/>
        <v>788</v>
      </c>
      <c r="AO290"/>
      <c r="AP290"/>
      <c r="AQ290"/>
      <c r="AR290"/>
      <c r="AS290"/>
      <c r="AT290"/>
      <c r="AU290"/>
      <c r="AV290"/>
      <c r="AW290"/>
      <c r="AX290"/>
      <c r="AY290"/>
      <c r="AZ290"/>
      <c r="BA290"/>
      <c r="BB290"/>
      <c r="BC290"/>
      <c r="BD290"/>
      <c r="BE290"/>
      <c r="BF290"/>
      <c r="BG290"/>
      <c r="BH290"/>
      <c r="BI290"/>
      <c r="BJ290"/>
      <c r="BK290"/>
      <c r="BL290"/>
      <c r="BM290"/>
      <c r="BN290"/>
      <c r="BO290"/>
      <c r="BP290"/>
      <c r="BQ290"/>
      <c r="BR290"/>
      <c r="BS290"/>
      <c r="BT290"/>
      <c r="BU290"/>
      <c r="BV290"/>
      <c r="BW290"/>
      <c r="BX290"/>
      <c r="BY290"/>
      <c r="BZ290"/>
      <c r="CA290"/>
      <c r="CB290"/>
      <c r="CC290"/>
      <c r="CD290"/>
      <c r="CE290"/>
      <c r="CF290"/>
      <c r="CG290"/>
      <c r="CH290"/>
      <c r="CI290"/>
      <c r="CJ290"/>
      <c r="CK290"/>
      <c r="CL290"/>
      <c r="CM290"/>
      <c r="CN290"/>
      <c r="CO290"/>
      <c r="CP290"/>
      <c r="CQ290"/>
      <c r="CR290"/>
      <c r="CS290"/>
      <c r="CT290"/>
      <c r="CU290"/>
      <c r="CV290"/>
      <c r="CW290"/>
      <c r="CX290"/>
    </row>
    <row r="291" spans="34:102" ht="14.25" customHeight="1">
      <c r="AH291" s="10" t="s">
        <v>213</v>
      </c>
      <c r="AI291" s="10" t="s">
        <v>230</v>
      </c>
      <c r="AJ291" s="10" t="s">
        <v>227</v>
      </c>
      <c r="AN291" s="13">
        <f t="shared" si="48"/>
        <v>789</v>
      </c>
      <c r="AO291"/>
      <c r="AP291"/>
      <c r="AQ291"/>
      <c r="AR291"/>
      <c r="AS291"/>
      <c r="AT291"/>
      <c r="AU291"/>
      <c r="AV291"/>
      <c r="AW291"/>
      <c r="AX291"/>
      <c r="AY291"/>
      <c r="AZ291"/>
      <c r="BA291"/>
      <c r="BB291"/>
      <c r="BC291"/>
      <c r="BD291"/>
      <c r="BE291"/>
      <c r="BF291"/>
      <c r="BG291"/>
      <c r="BH291"/>
      <c r="BI291"/>
      <c r="BJ291"/>
      <c r="BK291"/>
      <c r="BL291"/>
      <c r="BM291"/>
      <c r="BN291"/>
      <c r="BO291"/>
      <c r="BP291"/>
      <c r="BQ291"/>
      <c r="BR291"/>
      <c r="BS291"/>
      <c r="BT291"/>
      <c r="BU291"/>
      <c r="BV291"/>
      <c r="BW291"/>
      <c r="BX291"/>
      <c r="BY291"/>
      <c r="BZ291"/>
      <c r="CA291"/>
      <c r="CB291"/>
      <c r="CC291"/>
      <c r="CD291"/>
      <c r="CE291"/>
      <c r="CF291"/>
      <c r="CG291"/>
      <c r="CH291"/>
      <c r="CI291"/>
      <c r="CJ291"/>
      <c r="CK291"/>
      <c r="CL291"/>
      <c r="CM291"/>
      <c r="CN291"/>
      <c r="CO291"/>
      <c r="CP291"/>
      <c r="CQ291"/>
      <c r="CR291"/>
      <c r="CS291"/>
      <c r="CT291"/>
      <c r="CU291"/>
      <c r="CV291"/>
      <c r="CW291"/>
      <c r="CX291"/>
    </row>
    <row r="292" spans="34:102" ht="14.25" customHeight="1">
      <c r="AH292" s="10" t="s">
        <v>213</v>
      </c>
      <c r="AI292" s="10" t="s">
        <v>230</v>
      </c>
      <c r="AJ292" s="10" t="s">
        <v>227</v>
      </c>
      <c r="AN292" s="13">
        <f t="shared" si="48"/>
        <v>790</v>
      </c>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c r="CK292"/>
      <c r="CL292"/>
      <c r="CM292"/>
      <c r="CN292"/>
      <c r="CO292"/>
      <c r="CP292"/>
      <c r="CQ292"/>
      <c r="CR292"/>
      <c r="CS292"/>
      <c r="CT292"/>
      <c r="CU292"/>
      <c r="CV292"/>
      <c r="CW292"/>
      <c r="CX292"/>
    </row>
    <row r="293" spans="34:102" ht="14.25" customHeight="1">
      <c r="AH293" s="10" t="s">
        <v>213</v>
      </c>
      <c r="AI293" s="10" t="s">
        <v>230</v>
      </c>
      <c r="AJ293" s="10" t="s">
        <v>227</v>
      </c>
      <c r="AN293" s="13">
        <f t="shared" si="48"/>
        <v>791</v>
      </c>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c r="CK293"/>
      <c r="CL293"/>
      <c r="CM293"/>
      <c r="CN293"/>
      <c r="CO293"/>
      <c r="CP293"/>
      <c r="CQ293"/>
      <c r="CR293"/>
      <c r="CS293"/>
      <c r="CT293"/>
      <c r="CU293"/>
      <c r="CV293"/>
      <c r="CW293"/>
      <c r="CX293"/>
    </row>
    <row r="294" spans="34:102" ht="14.25" customHeight="1">
      <c r="AH294" s="10" t="s">
        <v>213</v>
      </c>
      <c r="AI294" s="10" t="s">
        <v>230</v>
      </c>
      <c r="AJ294" s="10" t="s">
        <v>227</v>
      </c>
      <c r="AN294" s="13">
        <f t="shared" si="48"/>
        <v>792</v>
      </c>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c r="CK294"/>
      <c r="CL294"/>
      <c r="CM294"/>
      <c r="CN294"/>
      <c r="CO294"/>
      <c r="CP294"/>
      <c r="CQ294"/>
      <c r="CR294"/>
      <c r="CS294"/>
      <c r="CT294"/>
      <c r="CU294"/>
      <c r="CV294"/>
      <c r="CW294"/>
      <c r="CX294"/>
    </row>
    <row r="295" spans="34:102" ht="14.25" customHeight="1">
      <c r="AH295" s="10" t="s">
        <v>213</v>
      </c>
      <c r="AI295" s="10" t="s">
        <v>230</v>
      </c>
      <c r="AJ295" s="10" t="s">
        <v>227</v>
      </c>
      <c r="AK295" s="10" t="s">
        <v>196</v>
      </c>
      <c r="AL295" s="10" t="s">
        <v>205</v>
      </c>
      <c r="AM295" s="10" t="s">
        <v>195</v>
      </c>
      <c r="AN295" s="13">
        <f t="shared" si="48"/>
        <v>793</v>
      </c>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c r="CK295"/>
      <c r="CL295"/>
      <c r="CM295"/>
      <c r="CN295"/>
      <c r="CO295"/>
      <c r="CP295"/>
      <c r="CQ295"/>
      <c r="CR295"/>
      <c r="CS295"/>
      <c r="CT295"/>
      <c r="CU295"/>
      <c r="CV295"/>
      <c r="CW295"/>
      <c r="CX295"/>
    </row>
    <row r="296" spans="34:102" ht="14.25" customHeight="1">
      <c r="AH296" s="10" t="s">
        <v>213</v>
      </c>
      <c r="AI296" s="10" t="s">
        <v>230</v>
      </c>
      <c r="AJ296" s="10" t="s">
        <v>227</v>
      </c>
      <c r="AK296" s="10" t="s">
        <v>196</v>
      </c>
      <c r="AL296" s="10" t="s">
        <v>206</v>
      </c>
      <c r="AM296" s="10" t="s">
        <v>207</v>
      </c>
      <c r="AN296" s="13">
        <f t="shared" si="48"/>
        <v>794</v>
      </c>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c r="CK296"/>
      <c r="CL296"/>
      <c r="CM296"/>
      <c r="CN296"/>
      <c r="CO296"/>
      <c r="CP296"/>
      <c r="CQ296"/>
      <c r="CR296"/>
      <c r="CS296"/>
      <c r="CT296"/>
      <c r="CU296"/>
      <c r="CV296"/>
      <c r="CW296"/>
      <c r="CX296"/>
    </row>
    <row r="297" spans="34:102" ht="14.25" customHeight="1">
      <c r="AH297" s="10" t="s">
        <v>213</v>
      </c>
      <c r="AI297" s="10" t="s">
        <v>230</v>
      </c>
      <c r="AJ297" s="10" t="s">
        <v>227</v>
      </c>
      <c r="AK297" s="10" t="s">
        <v>196</v>
      </c>
      <c r="AL297" s="10" t="s">
        <v>206</v>
      </c>
      <c r="AM297" s="10" t="s">
        <v>208</v>
      </c>
      <c r="AN297" s="13">
        <f t="shared" si="48"/>
        <v>795</v>
      </c>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c r="CE297"/>
      <c r="CF297"/>
      <c r="CG297"/>
      <c r="CH297"/>
      <c r="CI297"/>
      <c r="CJ297"/>
      <c r="CK297"/>
      <c r="CL297"/>
      <c r="CM297"/>
      <c r="CN297"/>
      <c r="CO297"/>
      <c r="CP297"/>
      <c r="CQ297"/>
      <c r="CR297"/>
      <c r="CS297"/>
      <c r="CT297"/>
      <c r="CU297"/>
      <c r="CV297"/>
      <c r="CW297"/>
      <c r="CX297"/>
    </row>
    <row r="298" spans="34:102" ht="14.25" customHeight="1">
      <c r="AH298" s="10" t="s">
        <v>213</v>
      </c>
      <c r="AI298" s="10" t="s">
        <v>230</v>
      </c>
      <c r="AJ298" s="10" t="s">
        <v>227</v>
      </c>
      <c r="AK298" s="10" t="s">
        <v>196</v>
      </c>
      <c r="AL298" s="10" t="s">
        <v>209</v>
      </c>
      <c r="AM298" s="10" t="s">
        <v>207</v>
      </c>
      <c r="AN298" s="13">
        <f t="shared" si="48"/>
        <v>796</v>
      </c>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c r="CK298"/>
      <c r="CL298"/>
      <c r="CM298"/>
      <c r="CN298"/>
      <c r="CO298"/>
      <c r="CP298"/>
      <c r="CQ298"/>
      <c r="CR298"/>
      <c r="CS298"/>
      <c r="CT298"/>
      <c r="CU298"/>
      <c r="CV298"/>
      <c r="CW298"/>
      <c r="CX298"/>
    </row>
    <row r="299" spans="34:102" ht="14.25" customHeight="1">
      <c r="AH299" s="10" t="s">
        <v>213</v>
      </c>
      <c r="AI299" s="10" t="s">
        <v>230</v>
      </c>
      <c r="AJ299" s="10" t="s">
        <v>227</v>
      </c>
      <c r="AK299" s="10" t="s">
        <v>196</v>
      </c>
      <c r="AL299" s="10" t="s">
        <v>209</v>
      </c>
      <c r="AM299" s="10" t="s">
        <v>210</v>
      </c>
      <c r="AN299" s="13">
        <f t="shared" si="48"/>
        <v>797</v>
      </c>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c r="CK299"/>
      <c r="CL299"/>
      <c r="CM299"/>
      <c r="CN299"/>
      <c r="CO299"/>
      <c r="CP299"/>
      <c r="CQ299"/>
      <c r="CR299"/>
      <c r="CS299"/>
      <c r="CT299"/>
      <c r="CU299"/>
      <c r="CV299"/>
      <c r="CW299"/>
      <c r="CX299"/>
    </row>
    <row r="300" spans="34:102" ht="14.25" customHeight="1">
      <c r="AH300" s="10" t="s">
        <v>213</v>
      </c>
      <c r="AI300" s="10" t="s">
        <v>230</v>
      </c>
      <c r="AJ300" s="10" t="s">
        <v>227</v>
      </c>
      <c r="AK300" s="10" t="s">
        <v>196</v>
      </c>
      <c r="AL300" s="10" t="s">
        <v>209</v>
      </c>
      <c r="AM300" s="10" t="s">
        <v>208</v>
      </c>
      <c r="AN300" s="13">
        <f t="shared" si="48"/>
        <v>798</v>
      </c>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c r="CG300"/>
      <c r="CH300"/>
      <c r="CI300"/>
      <c r="CJ300"/>
      <c r="CK300"/>
      <c r="CL300"/>
      <c r="CM300"/>
      <c r="CN300"/>
      <c r="CO300"/>
      <c r="CP300"/>
      <c r="CQ300"/>
      <c r="CR300"/>
      <c r="CS300"/>
      <c r="CT300"/>
      <c r="CU300"/>
      <c r="CV300"/>
      <c r="CW300"/>
      <c r="CX300"/>
    </row>
    <row r="301" spans="34:102" ht="14.25" customHeight="1">
      <c r="AH301" s="10" t="s">
        <v>213</v>
      </c>
      <c r="AI301" s="10" t="s">
        <v>230</v>
      </c>
      <c r="AJ301" s="10" t="s">
        <v>227</v>
      </c>
      <c r="AK301" s="10" t="s">
        <v>196</v>
      </c>
      <c r="AL301" s="10" t="s">
        <v>211</v>
      </c>
      <c r="AM301" s="10" t="s">
        <v>195</v>
      </c>
      <c r="AN301" s="13">
        <f t="shared" si="48"/>
        <v>799</v>
      </c>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c r="CK301"/>
      <c r="CL301"/>
      <c r="CM301"/>
      <c r="CN301"/>
      <c r="CO301"/>
      <c r="CP301"/>
      <c r="CQ301"/>
      <c r="CR301"/>
      <c r="CS301"/>
      <c r="CT301"/>
      <c r="CU301"/>
      <c r="CV301"/>
      <c r="CW301"/>
      <c r="CX301"/>
    </row>
    <row r="302" spans="34:102" ht="14.25" customHeight="1">
      <c r="AH302" s="10" t="s">
        <v>213</v>
      </c>
      <c r="AI302" s="10" t="s">
        <v>230</v>
      </c>
      <c r="AJ302" s="10" t="s">
        <v>227</v>
      </c>
      <c r="AK302" s="10" t="s">
        <v>196</v>
      </c>
      <c r="AL302" s="10" t="s">
        <v>212</v>
      </c>
      <c r="AM302" s="10" t="s">
        <v>195</v>
      </c>
      <c r="AN302" s="13">
        <f t="shared" si="48"/>
        <v>800</v>
      </c>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c r="CG302"/>
      <c r="CH302"/>
      <c r="CI302"/>
      <c r="CJ302"/>
      <c r="CK302"/>
      <c r="CL302"/>
      <c r="CM302"/>
      <c r="CN302"/>
      <c r="CO302"/>
      <c r="CP302"/>
      <c r="CQ302"/>
      <c r="CR302"/>
      <c r="CS302"/>
      <c r="CT302"/>
      <c r="CU302"/>
      <c r="CV302"/>
      <c r="CW302"/>
      <c r="CX302"/>
    </row>
    <row r="303" spans="34:102" ht="14.25" customHeight="1">
      <c r="AH303" s="10" t="s">
        <v>213</v>
      </c>
      <c r="AI303" s="10" t="s">
        <v>237</v>
      </c>
      <c r="AJ303" s="10" t="s">
        <v>195</v>
      </c>
      <c r="AK303" s="10" t="s">
        <v>196</v>
      </c>
      <c r="AL303" s="10" t="s">
        <v>197</v>
      </c>
      <c r="AM303" s="10" t="s">
        <v>195</v>
      </c>
      <c r="AN303" s="13">
        <f t="shared" si="48"/>
        <v>801</v>
      </c>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c r="CE303"/>
      <c r="CF303"/>
      <c r="CG303"/>
      <c r="CH303"/>
      <c r="CI303"/>
      <c r="CJ303"/>
      <c r="CK303"/>
      <c r="CL303"/>
      <c r="CM303"/>
      <c r="CN303"/>
      <c r="CO303"/>
      <c r="CP303"/>
      <c r="CQ303"/>
      <c r="CR303"/>
      <c r="CS303"/>
      <c r="CT303"/>
      <c r="CU303"/>
      <c r="CV303"/>
      <c r="CW303"/>
      <c r="CX303"/>
    </row>
    <row r="304" spans="34:102" ht="14.25" customHeight="1">
      <c r="AH304" s="10" t="s">
        <v>213</v>
      </c>
      <c r="AI304" s="10" t="s">
        <v>237</v>
      </c>
      <c r="AJ304" s="10" t="s">
        <v>195</v>
      </c>
      <c r="AK304" s="10" t="s">
        <v>196</v>
      </c>
      <c r="AL304" s="10" t="s">
        <v>198</v>
      </c>
      <c r="AM304" s="10" t="s">
        <v>195</v>
      </c>
      <c r="AN304" s="13">
        <f t="shared" si="48"/>
        <v>802</v>
      </c>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c r="CG304"/>
      <c r="CH304"/>
      <c r="CI304"/>
      <c r="CJ304"/>
      <c r="CK304"/>
      <c r="CL304"/>
      <c r="CM304"/>
      <c r="CN304"/>
      <c r="CO304"/>
      <c r="CP304"/>
      <c r="CQ304"/>
      <c r="CR304"/>
      <c r="CS304"/>
      <c r="CT304"/>
      <c r="CU304"/>
      <c r="CV304"/>
      <c r="CW304"/>
      <c r="CX304"/>
    </row>
    <row r="305" spans="34:102" ht="14.25" customHeight="1">
      <c r="AH305" s="10" t="s">
        <v>213</v>
      </c>
      <c r="AI305" s="10" t="s">
        <v>237</v>
      </c>
      <c r="AJ305" s="10" t="s">
        <v>195</v>
      </c>
      <c r="AK305" s="10" t="s">
        <v>196</v>
      </c>
      <c r="AL305" s="10" t="s">
        <v>199</v>
      </c>
      <c r="AM305" s="10" t="s">
        <v>195</v>
      </c>
      <c r="AN305" s="13">
        <f t="shared" si="48"/>
        <v>803</v>
      </c>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c r="CK305"/>
      <c r="CL305"/>
      <c r="CM305"/>
      <c r="CN305"/>
      <c r="CO305"/>
      <c r="CP305"/>
      <c r="CQ305"/>
      <c r="CR305"/>
      <c r="CS305"/>
      <c r="CT305"/>
      <c r="CU305"/>
      <c r="CV305"/>
      <c r="CW305"/>
      <c r="CX305"/>
    </row>
    <row r="306" spans="34:102" ht="14.25" customHeight="1">
      <c r="AH306" s="10" t="s">
        <v>213</v>
      </c>
      <c r="AI306" s="10" t="s">
        <v>237</v>
      </c>
      <c r="AJ306" s="10" t="s">
        <v>195</v>
      </c>
      <c r="AK306" s="10" t="s">
        <v>196</v>
      </c>
      <c r="AL306" s="10" t="s">
        <v>200</v>
      </c>
      <c r="AM306" s="10" t="s">
        <v>195</v>
      </c>
      <c r="AN306" s="13">
        <f t="shared" si="48"/>
        <v>804</v>
      </c>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c r="CK306"/>
      <c r="CL306"/>
      <c r="CM306"/>
      <c r="CN306"/>
      <c r="CO306"/>
      <c r="CP306"/>
      <c r="CQ306"/>
      <c r="CR306"/>
      <c r="CS306"/>
      <c r="CT306"/>
      <c r="CU306"/>
      <c r="CV306"/>
      <c r="CW306"/>
      <c r="CX306"/>
    </row>
    <row r="307" spans="34:102" ht="14.25" customHeight="1">
      <c r="AH307" s="10" t="s">
        <v>213</v>
      </c>
      <c r="AI307" s="10" t="s">
        <v>237</v>
      </c>
      <c r="AJ307" s="10" t="s">
        <v>195</v>
      </c>
      <c r="AK307" s="10" t="s">
        <v>196</v>
      </c>
      <c r="AL307" s="10" t="s">
        <v>201</v>
      </c>
      <c r="AM307" s="10" t="s">
        <v>195</v>
      </c>
      <c r="AN307" s="13">
        <f t="shared" si="48"/>
        <v>805</v>
      </c>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c r="CK307"/>
      <c r="CL307"/>
      <c r="CM307"/>
      <c r="CN307"/>
      <c r="CO307"/>
      <c r="CP307"/>
      <c r="CQ307"/>
      <c r="CR307"/>
      <c r="CS307"/>
      <c r="CT307"/>
      <c r="CU307"/>
      <c r="CV307"/>
      <c r="CW307"/>
      <c r="CX307"/>
    </row>
    <row r="308" spans="34:102" ht="14.25" customHeight="1">
      <c r="AH308" s="10" t="s">
        <v>213</v>
      </c>
      <c r="AI308" s="10" t="s">
        <v>237</v>
      </c>
      <c r="AJ308" s="10" t="s">
        <v>195</v>
      </c>
      <c r="AK308" s="10" t="s">
        <v>196</v>
      </c>
      <c r="AL308" s="10" t="s">
        <v>202</v>
      </c>
      <c r="AM308" s="10" t="s">
        <v>195</v>
      </c>
      <c r="AN308" s="13">
        <f t="shared" si="48"/>
        <v>806</v>
      </c>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c r="CG308"/>
      <c r="CH308"/>
      <c r="CI308"/>
      <c r="CJ308"/>
      <c r="CK308"/>
      <c r="CL308"/>
      <c r="CM308"/>
      <c r="CN308"/>
      <c r="CO308"/>
      <c r="CP308"/>
      <c r="CQ308"/>
      <c r="CR308"/>
      <c r="CS308"/>
      <c r="CT308"/>
      <c r="CU308"/>
      <c r="CV308"/>
      <c r="CW308"/>
      <c r="CX308"/>
    </row>
    <row r="309" spans="34:102" ht="14.25" customHeight="1">
      <c r="AH309" s="10" t="s">
        <v>213</v>
      </c>
      <c r="AI309" s="10" t="s">
        <v>237</v>
      </c>
      <c r="AJ309" s="10" t="s">
        <v>195</v>
      </c>
      <c r="AK309" s="10" t="s">
        <v>196</v>
      </c>
      <c r="AL309" s="10" t="s">
        <v>203</v>
      </c>
      <c r="AM309" s="10" t="s">
        <v>195</v>
      </c>
      <c r="AN309" s="13">
        <f t="shared" si="48"/>
        <v>807</v>
      </c>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c r="BY309"/>
      <c r="BZ309"/>
      <c r="CA309"/>
      <c r="CB309"/>
      <c r="CC309"/>
      <c r="CD309"/>
      <c r="CE309"/>
      <c r="CF309"/>
      <c r="CG309"/>
      <c r="CH309"/>
      <c r="CI309"/>
      <c r="CJ309"/>
      <c r="CK309"/>
      <c r="CL309"/>
      <c r="CM309"/>
      <c r="CN309"/>
      <c r="CO309"/>
      <c r="CP309"/>
      <c r="CQ309"/>
      <c r="CR309"/>
      <c r="CS309"/>
      <c r="CT309"/>
      <c r="CU309"/>
      <c r="CV309"/>
      <c r="CW309"/>
      <c r="CX309"/>
    </row>
    <row r="310" spans="34:102" ht="14.25" customHeight="1">
      <c r="AH310" s="10" t="s">
        <v>213</v>
      </c>
      <c r="AI310" s="10" t="s">
        <v>237</v>
      </c>
      <c r="AJ310" s="10" t="s">
        <v>195</v>
      </c>
      <c r="AK310" s="10" t="s">
        <v>196</v>
      </c>
      <c r="AL310" s="10" t="s">
        <v>204</v>
      </c>
      <c r="AM310" s="10" t="s">
        <v>195</v>
      </c>
      <c r="AN310" s="13">
        <f t="shared" si="48"/>
        <v>808</v>
      </c>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c r="BY310"/>
      <c r="BZ310"/>
      <c r="CA310"/>
      <c r="CB310"/>
      <c r="CC310"/>
      <c r="CD310"/>
      <c r="CE310"/>
      <c r="CF310"/>
      <c r="CG310"/>
      <c r="CH310"/>
      <c r="CI310"/>
      <c r="CJ310"/>
      <c r="CK310"/>
      <c r="CL310"/>
      <c r="CM310"/>
      <c r="CN310"/>
      <c r="CO310"/>
      <c r="CP310"/>
      <c r="CQ310"/>
      <c r="CR310"/>
      <c r="CS310"/>
      <c r="CT310"/>
      <c r="CU310"/>
      <c r="CV310"/>
      <c r="CW310"/>
      <c r="CX310"/>
    </row>
    <row r="311" spans="34:102" ht="14.25" customHeight="1">
      <c r="AH311" s="10" t="s">
        <v>213</v>
      </c>
      <c r="AI311" s="10" t="s">
        <v>237</v>
      </c>
      <c r="AJ311" s="10" t="s">
        <v>195</v>
      </c>
      <c r="AN311" s="13">
        <f t="shared" si="48"/>
        <v>809</v>
      </c>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c r="CK311"/>
      <c r="CL311"/>
      <c r="CM311"/>
      <c r="CN311"/>
      <c r="CO311"/>
      <c r="CP311"/>
      <c r="CQ311"/>
      <c r="CR311"/>
      <c r="CS311"/>
      <c r="CT311"/>
      <c r="CU311"/>
      <c r="CV311"/>
      <c r="CW311"/>
      <c r="CX311"/>
    </row>
    <row r="312" spans="34:102" ht="14.25" customHeight="1">
      <c r="AH312" s="10" t="s">
        <v>213</v>
      </c>
      <c r="AI312" s="10" t="s">
        <v>237</v>
      </c>
      <c r="AJ312" s="10" t="s">
        <v>195</v>
      </c>
      <c r="AN312" s="13">
        <f t="shared" si="48"/>
        <v>810</v>
      </c>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c r="CK312"/>
      <c r="CL312"/>
      <c r="CM312"/>
      <c r="CN312"/>
      <c r="CO312"/>
      <c r="CP312"/>
      <c r="CQ312"/>
      <c r="CR312"/>
      <c r="CS312"/>
      <c r="CT312"/>
      <c r="CU312"/>
      <c r="CV312"/>
      <c r="CW312"/>
      <c r="CX312"/>
    </row>
    <row r="313" spans="34:102" ht="14.25" customHeight="1">
      <c r="AH313" s="10" t="s">
        <v>213</v>
      </c>
      <c r="AI313" s="10" t="s">
        <v>237</v>
      </c>
      <c r="AJ313" s="10" t="s">
        <v>195</v>
      </c>
      <c r="AN313" s="13">
        <f t="shared" si="48"/>
        <v>811</v>
      </c>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c r="CK313"/>
      <c r="CL313"/>
      <c r="CM313"/>
      <c r="CN313"/>
      <c r="CO313"/>
      <c r="CP313"/>
      <c r="CQ313"/>
      <c r="CR313"/>
      <c r="CS313"/>
      <c r="CT313"/>
      <c r="CU313"/>
      <c r="CV313"/>
      <c r="CW313"/>
      <c r="CX313"/>
    </row>
    <row r="314" spans="34:102" ht="14.25" customHeight="1">
      <c r="AH314" s="10" t="s">
        <v>213</v>
      </c>
      <c r="AI314" s="10" t="s">
        <v>237</v>
      </c>
      <c r="AJ314" s="10" t="s">
        <v>195</v>
      </c>
      <c r="AN314" s="13">
        <f t="shared" si="48"/>
        <v>812</v>
      </c>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c r="CK314"/>
      <c r="CL314"/>
      <c r="CM314"/>
      <c r="CN314"/>
      <c r="CO314"/>
      <c r="CP314"/>
      <c r="CQ314"/>
      <c r="CR314"/>
      <c r="CS314"/>
      <c r="CT314"/>
      <c r="CU314"/>
      <c r="CV314"/>
      <c r="CW314"/>
      <c r="CX314"/>
    </row>
    <row r="315" spans="34:102" ht="14.25" customHeight="1">
      <c r="AH315" s="10" t="s">
        <v>213</v>
      </c>
      <c r="AI315" s="10" t="s">
        <v>237</v>
      </c>
      <c r="AJ315" s="10" t="s">
        <v>195</v>
      </c>
      <c r="AK315" s="10" t="s">
        <v>196</v>
      </c>
      <c r="AL315" s="10" t="s">
        <v>205</v>
      </c>
      <c r="AM315" s="10" t="s">
        <v>195</v>
      </c>
      <c r="AN315" s="13">
        <f t="shared" si="48"/>
        <v>813</v>
      </c>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c r="CK315"/>
      <c r="CL315"/>
      <c r="CM315"/>
      <c r="CN315"/>
      <c r="CO315"/>
      <c r="CP315"/>
      <c r="CQ315"/>
      <c r="CR315"/>
      <c r="CS315"/>
      <c r="CT315"/>
      <c r="CU315"/>
      <c r="CV315"/>
      <c r="CW315"/>
      <c r="CX315"/>
    </row>
    <row r="316" spans="34:102" ht="14.25" customHeight="1">
      <c r="AH316" s="10" t="s">
        <v>213</v>
      </c>
      <c r="AI316" s="10" t="s">
        <v>237</v>
      </c>
      <c r="AJ316" s="10" t="s">
        <v>195</v>
      </c>
      <c r="AK316" s="10" t="s">
        <v>196</v>
      </c>
      <c r="AL316" s="10" t="s">
        <v>206</v>
      </c>
      <c r="AM316" s="10" t="s">
        <v>207</v>
      </c>
      <c r="AN316" s="13">
        <f t="shared" si="48"/>
        <v>814</v>
      </c>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c r="CK316"/>
      <c r="CL316"/>
      <c r="CM316"/>
      <c r="CN316"/>
      <c r="CO316"/>
      <c r="CP316"/>
      <c r="CQ316"/>
      <c r="CR316"/>
      <c r="CS316"/>
      <c r="CT316"/>
      <c r="CU316"/>
      <c r="CV316"/>
      <c r="CW316"/>
      <c r="CX316"/>
    </row>
    <row r="317" spans="34:102" ht="14.25" customHeight="1">
      <c r="AH317" s="10" t="s">
        <v>213</v>
      </c>
      <c r="AI317" s="10" t="s">
        <v>237</v>
      </c>
      <c r="AJ317" s="10" t="s">
        <v>195</v>
      </c>
      <c r="AK317" s="10" t="s">
        <v>196</v>
      </c>
      <c r="AL317" s="10" t="s">
        <v>206</v>
      </c>
      <c r="AM317" s="10" t="s">
        <v>208</v>
      </c>
      <c r="AN317" s="13">
        <f t="shared" si="48"/>
        <v>815</v>
      </c>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c r="CE317"/>
      <c r="CF317"/>
      <c r="CG317"/>
      <c r="CH317"/>
      <c r="CI317"/>
      <c r="CJ317"/>
      <c r="CK317"/>
      <c r="CL317"/>
      <c r="CM317"/>
      <c r="CN317"/>
      <c r="CO317"/>
      <c r="CP317"/>
      <c r="CQ317"/>
      <c r="CR317"/>
      <c r="CS317"/>
      <c r="CT317"/>
      <c r="CU317"/>
      <c r="CV317"/>
      <c r="CW317"/>
      <c r="CX317"/>
    </row>
    <row r="318" spans="34:102" ht="14.25" customHeight="1">
      <c r="AH318" s="10" t="s">
        <v>213</v>
      </c>
      <c r="AI318" s="10" t="s">
        <v>237</v>
      </c>
      <c r="AJ318" s="10" t="s">
        <v>195</v>
      </c>
      <c r="AK318" s="10" t="s">
        <v>196</v>
      </c>
      <c r="AL318" s="10" t="s">
        <v>209</v>
      </c>
      <c r="AM318" s="10" t="s">
        <v>207</v>
      </c>
      <c r="AN318" s="13">
        <f t="shared" si="48"/>
        <v>816</v>
      </c>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c r="CE318"/>
      <c r="CF318"/>
      <c r="CG318"/>
      <c r="CH318"/>
      <c r="CI318"/>
      <c r="CJ318"/>
      <c r="CK318"/>
      <c r="CL318"/>
      <c r="CM318"/>
      <c r="CN318"/>
      <c r="CO318"/>
      <c r="CP318"/>
      <c r="CQ318"/>
      <c r="CR318"/>
      <c r="CS318"/>
      <c r="CT318"/>
      <c r="CU318"/>
      <c r="CV318"/>
      <c r="CW318"/>
      <c r="CX318"/>
    </row>
    <row r="319" spans="34:102" ht="14.25" customHeight="1">
      <c r="AH319" s="10" t="s">
        <v>213</v>
      </c>
      <c r="AI319" s="10" t="s">
        <v>237</v>
      </c>
      <c r="AJ319" s="10" t="s">
        <v>195</v>
      </c>
      <c r="AK319" s="10" t="s">
        <v>196</v>
      </c>
      <c r="AL319" s="10" t="s">
        <v>209</v>
      </c>
      <c r="AM319" s="10" t="s">
        <v>210</v>
      </c>
      <c r="AN319" s="13">
        <f t="shared" si="48"/>
        <v>817</v>
      </c>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c r="CG319"/>
      <c r="CH319"/>
      <c r="CI319"/>
      <c r="CJ319"/>
      <c r="CK319"/>
      <c r="CL319"/>
      <c r="CM319"/>
      <c r="CN319"/>
      <c r="CO319"/>
      <c r="CP319"/>
      <c r="CQ319"/>
      <c r="CR319"/>
      <c r="CS319"/>
      <c r="CT319"/>
      <c r="CU319"/>
      <c r="CV319"/>
      <c r="CW319"/>
      <c r="CX319"/>
    </row>
    <row r="320" spans="34:102" ht="14.25" customHeight="1">
      <c r="AH320" s="10" t="s">
        <v>213</v>
      </c>
      <c r="AI320" s="10" t="s">
        <v>237</v>
      </c>
      <c r="AJ320" s="10" t="s">
        <v>195</v>
      </c>
      <c r="AK320" s="10" t="s">
        <v>196</v>
      </c>
      <c r="AL320" s="10" t="s">
        <v>209</v>
      </c>
      <c r="AM320" s="10" t="s">
        <v>208</v>
      </c>
      <c r="AN320" s="13">
        <f t="shared" si="48"/>
        <v>818</v>
      </c>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c r="CK320"/>
      <c r="CL320"/>
      <c r="CM320"/>
      <c r="CN320"/>
      <c r="CO320"/>
      <c r="CP320"/>
      <c r="CQ320"/>
      <c r="CR320"/>
      <c r="CS320"/>
      <c r="CT320"/>
      <c r="CU320"/>
      <c r="CV320"/>
      <c r="CW320"/>
      <c r="CX320"/>
    </row>
    <row r="321" spans="34:102" ht="14.25" customHeight="1">
      <c r="AH321" s="10" t="s">
        <v>213</v>
      </c>
      <c r="AI321" s="10" t="s">
        <v>237</v>
      </c>
      <c r="AJ321" s="10" t="s">
        <v>195</v>
      </c>
      <c r="AK321" s="10" t="s">
        <v>196</v>
      </c>
      <c r="AL321" s="10" t="s">
        <v>211</v>
      </c>
      <c r="AM321" s="10" t="s">
        <v>195</v>
      </c>
      <c r="AN321" s="13">
        <f t="shared" si="48"/>
        <v>819</v>
      </c>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c r="CG321"/>
      <c r="CH321"/>
      <c r="CI321"/>
      <c r="CJ321"/>
      <c r="CK321"/>
      <c r="CL321"/>
      <c r="CM321"/>
      <c r="CN321"/>
      <c r="CO321"/>
      <c r="CP321"/>
      <c r="CQ321"/>
      <c r="CR321"/>
      <c r="CS321"/>
      <c r="CT321"/>
      <c r="CU321"/>
      <c r="CV321"/>
      <c r="CW321"/>
      <c r="CX321"/>
    </row>
    <row r="322" spans="34:102" ht="14.25" customHeight="1">
      <c r="AH322" s="10" t="s">
        <v>213</v>
      </c>
      <c r="AI322" s="10" t="s">
        <v>237</v>
      </c>
      <c r="AJ322" s="10" t="s">
        <v>195</v>
      </c>
      <c r="AK322" s="10" t="s">
        <v>196</v>
      </c>
      <c r="AL322" s="10" t="s">
        <v>212</v>
      </c>
      <c r="AM322" s="10" t="s">
        <v>195</v>
      </c>
      <c r="AN322" s="13">
        <f t="shared" si="48"/>
        <v>820</v>
      </c>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c r="CG322"/>
      <c r="CH322"/>
      <c r="CI322"/>
      <c r="CJ322"/>
      <c r="CK322"/>
      <c r="CL322"/>
      <c r="CM322"/>
      <c r="CN322"/>
      <c r="CO322"/>
      <c r="CP322"/>
      <c r="CQ322"/>
      <c r="CR322"/>
      <c r="CS322"/>
      <c r="CT322"/>
      <c r="CU322"/>
      <c r="CV322"/>
      <c r="CW322"/>
      <c r="CX322"/>
    </row>
    <row r="323" spans="34:102" ht="14.25" customHeight="1">
      <c r="AH323" s="10" t="s">
        <v>213</v>
      </c>
      <c r="AI323" s="10" t="s">
        <v>237</v>
      </c>
      <c r="AJ323" s="10" t="s">
        <v>238</v>
      </c>
      <c r="AK323" s="10" t="s">
        <v>196</v>
      </c>
      <c r="AL323" s="10" t="s">
        <v>197</v>
      </c>
      <c r="AM323" s="10" t="s">
        <v>195</v>
      </c>
      <c r="AN323" s="13">
        <f t="shared" si="48"/>
        <v>821</v>
      </c>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c r="CK323"/>
      <c r="CL323"/>
      <c r="CM323"/>
      <c r="CN323"/>
      <c r="CO323"/>
      <c r="CP323"/>
      <c r="CQ323"/>
      <c r="CR323"/>
      <c r="CS323"/>
      <c r="CT323"/>
      <c r="CU323"/>
      <c r="CV323"/>
      <c r="CW323"/>
      <c r="CX323"/>
    </row>
    <row r="324" spans="34:102" ht="14.25" customHeight="1">
      <c r="AH324" s="10" t="s">
        <v>213</v>
      </c>
      <c r="AI324" s="10" t="s">
        <v>237</v>
      </c>
      <c r="AJ324" s="10" t="s">
        <v>238</v>
      </c>
      <c r="AK324" s="10" t="s">
        <v>196</v>
      </c>
      <c r="AL324" s="10" t="s">
        <v>198</v>
      </c>
      <c r="AM324" s="10" t="s">
        <v>195</v>
      </c>
      <c r="AN324" s="13">
        <f t="shared" ref="AN324:AN387" si="49">AN323+1</f>
        <v>822</v>
      </c>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c r="CK324"/>
      <c r="CL324"/>
      <c r="CM324"/>
      <c r="CN324"/>
      <c r="CO324"/>
      <c r="CP324"/>
      <c r="CQ324"/>
      <c r="CR324"/>
      <c r="CS324"/>
      <c r="CT324"/>
      <c r="CU324"/>
      <c r="CV324"/>
      <c r="CW324"/>
      <c r="CX324"/>
    </row>
    <row r="325" spans="34:102" ht="14.25" customHeight="1">
      <c r="AH325" s="10" t="s">
        <v>213</v>
      </c>
      <c r="AI325" s="10" t="s">
        <v>237</v>
      </c>
      <c r="AJ325" s="10" t="s">
        <v>238</v>
      </c>
      <c r="AK325" s="10" t="s">
        <v>196</v>
      </c>
      <c r="AL325" s="10" t="s">
        <v>199</v>
      </c>
      <c r="AM325" s="10" t="s">
        <v>195</v>
      </c>
      <c r="AN325" s="13">
        <f t="shared" si="49"/>
        <v>823</v>
      </c>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c r="CK325"/>
      <c r="CL325"/>
      <c r="CM325"/>
      <c r="CN325"/>
      <c r="CO325"/>
      <c r="CP325"/>
      <c r="CQ325"/>
      <c r="CR325"/>
      <c r="CS325"/>
      <c r="CT325"/>
      <c r="CU325"/>
      <c r="CV325"/>
      <c r="CW325"/>
      <c r="CX325"/>
    </row>
    <row r="326" spans="34:102" ht="14.25" customHeight="1">
      <c r="AH326" s="10" t="s">
        <v>213</v>
      </c>
      <c r="AI326" s="10" t="s">
        <v>237</v>
      </c>
      <c r="AJ326" s="10" t="s">
        <v>238</v>
      </c>
      <c r="AK326" s="10" t="s">
        <v>196</v>
      </c>
      <c r="AL326" s="10" t="s">
        <v>200</v>
      </c>
      <c r="AM326" s="10" t="s">
        <v>195</v>
      </c>
      <c r="AN326" s="13">
        <f t="shared" si="49"/>
        <v>824</v>
      </c>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c r="CK326"/>
      <c r="CL326"/>
      <c r="CM326"/>
      <c r="CN326"/>
      <c r="CO326"/>
      <c r="CP326"/>
      <c r="CQ326"/>
      <c r="CR326"/>
      <c r="CS326"/>
      <c r="CT326"/>
      <c r="CU326"/>
      <c r="CV326"/>
      <c r="CW326"/>
      <c r="CX326"/>
    </row>
    <row r="327" spans="34:102" ht="14.25" customHeight="1">
      <c r="AH327" s="10" t="s">
        <v>213</v>
      </c>
      <c r="AI327" s="10" t="s">
        <v>237</v>
      </c>
      <c r="AJ327" s="10" t="s">
        <v>238</v>
      </c>
      <c r="AK327" s="10" t="s">
        <v>196</v>
      </c>
      <c r="AL327" s="10" t="s">
        <v>201</v>
      </c>
      <c r="AM327" s="10" t="s">
        <v>195</v>
      </c>
      <c r="AN327" s="13">
        <f t="shared" si="49"/>
        <v>825</v>
      </c>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c r="CK327"/>
      <c r="CL327"/>
      <c r="CM327"/>
      <c r="CN327"/>
      <c r="CO327"/>
      <c r="CP327"/>
      <c r="CQ327"/>
      <c r="CR327"/>
      <c r="CS327"/>
      <c r="CT327"/>
      <c r="CU327"/>
      <c r="CV327"/>
      <c r="CW327"/>
      <c r="CX327"/>
    </row>
    <row r="328" spans="34:102" ht="14.25" customHeight="1">
      <c r="AH328" s="10" t="s">
        <v>213</v>
      </c>
      <c r="AI328" s="10" t="s">
        <v>237</v>
      </c>
      <c r="AJ328" s="10" t="s">
        <v>238</v>
      </c>
      <c r="AK328" s="10" t="s">
        <v>196</v>
      </c>
      <c r="AL328" s="10" t="s">
        <v>202</v>
      </c>
      <c r="AM328" s="10" t="s">
        <v>195</v>
      </c>
      <c r="AN328" s="13">
        <f t="shared" si="49"/>
        <v>826</v>
      </c>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c r="CK328"/>
      <c r="CL328"/>
      <c r="CM328"/>
      <c r="CN328"/>
      <c r="CO328"/>
      <c r="CP328"/>
      <c r="CQ328"/>
      <c r="CR328"/>
      <c r="CS328"/>
      <c r="CT328"/>
      <c r="CU328"/>
      <c r="CV328"/>
      <c r="CW328"/>
      <c r="CX328"/>
    </row>
    <row r="329" spans="34:102" ht="14.25" customHeight="1">
      <c r="AH329" s="10" t="s">
        <v>213</v>
      </c>
      <c r="AI329" s="10" t="s">
        <v>237</v>
      </c>
      <c r="AJ329" s="10" t="s">
        <v>238</v>
      </c>
      <c r="AK329" s="10" t="s">
        <v>196</v>
      </c>
      <c r="AL329" s="10" t="s">
        <v>203</v>
      </c>
      <c r="AM329" s="10" t="s">
        <v>195</v>
      </c>
      <c r="AN329" s="13">
        <f t="shared" si="49"/>
        <v>827</v>
      </c>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c r="CK329"/>
      <c r="CL329"/>
      <c r="CM329"/>
      <c r="CN329"/>
      <c r="CO329"/>
      <c r="CP329"/>
      <c r="CQ329"/>
      <c r="CR329"/>
      <c r="CS329"/>
      <c r="CT329"/>
      <c r="CU329"/>
      <c r="CV329"/>
      <c r="CW329"/>
      <c r="CX329"/>
    </row>
    <row r="330" spans="34:102" ht="14.25" customHeight="1">
      <c r="AH330" s="10" t="s">
        <v>213</v>
      </c>
      <c r="AI330" s="10" t="s">
        <v>237</v>
      </c>
      <c r="AJ330" s="10" t="s">
        <v>238</v>
      </c>
      <c r="AK330" s="10" t="s">
        <v>196</v>
      </c>
      <c r="AL330" s="10" t="s">
        <v>204</v>
      </c>
      <c r="AM330" s="10" t="s">
        <v>195</v>
      </c>
      <c r="AN330" s="13">
        <f t="shared" si="49"/>
        <v>828</v>
      </c>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c r="CE330"/>
      <c r="CF330"/>
      <c r="CG330"/>
      <c r="CH330"/>
      <c r="CI330"/>
      <c r="CJ330"/>
      <c r="CK330"/>
      <c r="CL330"/>
      <c r="CM330"/>
      <c r="CN330"/>
      <c r="CO330"/>
      <c r="CP330"/>
      <c r="CQ330"/>
      <c r="CR330"/>
      <c r="CS330"/>
      <c r="CT330"/>
      <c r="CU330"/>
      <c r="CV330"/>
      <c r="CW330"/>
      <c r="CX330"/>
    </row>
    <row r="331" spans="34:102" ht="14.25" customHeight="1">
      <c r="AH331" s="10" t="s">
        <v>213</v>
      </c>
      <c r="AI331" s="10" t="s">
        <v>237</v>
      </c>
      <c r="AJ331" s="10" t="s">
        <v>238</v>
      </c>
      <c r="AN331" s="13">
        <f t="shared" si="49"/>
        <v>829</v>
      </c>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c r="CK331"/>
      <c r="CL331"/>
      <c r="CM331"/>
      <c r="CN331"/>
      <c r="CO331"/>
      <c r="CP331"/>
      <c r="CQ331"/>
      <c r="CR331"/>
      <c r="CS331"/>
      <c r="CT331"/>
      <c r="CU331"/>
      <c r="CV331"/>
      <c r="CW331"/>
      <c r="CX331"/>
    </row>
    <row r="332" spans="34:102" ht="14.25" customHeight="1">
      <c r="AH332" s="10" t="s">
        <v>213</v>
      </c>
      <c r="AI332" s="10" t="s">
        <v>237</v>
      </c>
      <c r="AJ332" s="10" t="s">
        <v>238</v>
      </c>
      <c r="AN332" s="13">
        <f t="shared" si="49"/>
        <v>830</v>
      </c>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c r="CK332"/>
      <c r="CL332"/>
      <c r="CM332"/>
      <c r="CN332"/>
      <c r="CO332"/>
      <c r="CP332"/>
      <c r="CQ332"/>
      <c r="CR332"/>
      <c r="CS332"/>
      <c r="CT332"/>
      <c r="CU332"/>
      <c r="CV332"/>
      <c r="CW332"/>
      <c r="CX332"/>
    </row>
    <row r="333" spans="34:102" ht="14.25" customHeight="1">
      <c r="AH333" s="10" t="s">
        <v>213</v>
      </c>
      <c r="AI333" s="10" t="s">
        <v>237</v>
      </c>
      <c r="AJ333" s="10" t="s">
        <v>238</v>
      </c>
      <c r="AN333" s="13">
        <f t="shared" si="49"/>
        <v>831</v>
      </c>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c r="CG333"/>
      <c r="CH333"/>
      <c r="CI333"/>
      <c r="CJ333"/>
      <c r="CK333"/>
      <c r="CL333"/>
      <c r="CM333"/>
      <c r="CN333"/>
      <c r="CO333"/>
      <c r="CP333"/>
      <c r="CQ333"/>
      <c r="CR333"/>
      <c r="CS333"/>
      <c r="CT333"/>
      <c r="CU333"/>
      <c r="CV333"/>
      <c r="CW333"/>
      <c r="CX333"/>
    </row>
    <row r="334" spans="34:102" ht="14.25" customHeight="1">
      <c r="AH334" s="10" t="s">
        <v>213</v>
      </c>
      <c r="AI334" s="10" t="s">
        <v>237</v>
      </c>
      <c r="AJ334" s="10" t="s">
        <v>238</v>
      </c>
      <c r="AN334" s="13">
        <f t="shared" si="49"/>
        <v>832</v>
      </c>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c r="CK334"/>
      <c r="CL334"/>
      <c r="CM334"/>
      <c r="CN334"/>
      <c r="CO334"/>
      <c r="CP334"/>
      <c r="CQ334"/>
      <c r="CR334"/>
      <c r="CS334"/>
      <c r="CT334"/>
      <c r="CU334"/>
      <c r="CV334"/>
      <c r="CW334"/>
      <c r="CX334"/>
    </row>
    <row r="335" spans="34:102" ht="14.25" customHeight="1">
      <c r="AH335" s="10" t="s">
        <v>213</v>
      </c>
      <c r="AI335" s="10" t="s">
        <v>237</v>
      </c>
      <c r="AJ335" s="10" t="s">
        <v>238</v>
      </c>
      <c r="AK335" s="10" t="s">
        <v>196</v>
      </c>
      <c r="AL335" s="10" t="s">
        <v>205</v>
      </c>
      <c r="AM335" s="10" t="s">
        <v>195</v>
      </c>
      <c r="AN335" s="13">
        <f t="shared" si="49"/>
        <v>833</v>
      </c>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c r="CE335"/>
      <c r="CF335"/>
      <c r="CG335"/>
      <c r="CH335"/>
      <c r="CI335"/>
      <c r="CJ335"/>
      <c r="CK335"/>
      <c r="CL335"/>
      <c r="CM335"/>
      <c r="CN335"/>
      <c r="CO335"/>
      <c r="CP335"/>
      <c r="CQ335"/>
      <c r="CR335"/>
      <c r="CS335"/>
      <c r="CT335"/>
      <c r="CU335"/>
      <c r="CV335"/>
      <c r="CW335"/>
      <c r="CX335"/>
    </row>
    <row r="336" spans="34:102" ht="14.25" customHeight="1">
      <c r="AH336" s="10" t="s">
        <v>213</v>
      </c>
      <c r="AI336" s="10" t="s">
        <v>237</v>
      </c>
      <c r="AJ336" s="10" t="s">
        <v>238</v>
      </c>
      <c r="AK336" s="10" t="s">
        <v>196</v>
      </c>
      <c r="AL336" s="10" t="s">
        <v>206</v>
      </c>
      <c r="AM336" s="10" t="s">
        <v>207</v>
      </c>
      <c r="AN336" s="13">
        <f t="shared" si="49"/>
        <v>834</v>
      </c>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c r="CE336"/>
      <c r="CF336"/>
      <c r="CG336"/>
      <c r="CH336"/>
      <c r="CI336"/>
      <c r="CJ336"/>
      <c r="CK336"/>
      <c r="CL336"/>
      <c r="CM336"/>
      <c r="CN336"/>
      <c r="CO336"/>
      <c r="CP336"/>
      <c r="CQ336"/>
      <c r="CR336"/>
      <c r="CS336"/>
      <c r="CT336"/>
      <c r="CU336"/>
      <c r="CV336"/>
      <c r="CW336"/>
      <c r="CX336"/>
    </row>
    <row r="337" spans="34:102" ht="14.25" customHeight="1">
      <c r="AH337" s="10" t="s">
        <v>213</v>
      </c>
      <c r="AI337" s="10" t="s">
        <v>237</v>
      </c>
      <c r="AJ337" s="10" t="s">
        <v>238</v>
      </c>
      <c r="AK337" s="10" t="s">
        <v>196</v>
      </c>
      <c r="AL337" s="10" t="s">
        <v>206</v>
      </c>
      <c r="AM337" s="10" t="s">
        <v>208</v>
      </c>
      <c r="AN337" s="13">
        <f t="shared" si="49"/>
        <v>835</v>
      </c>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c r="CG337"/>
      <c r="CH337"/>
      <c r="CI337"/>
      <c r="CJ337"/>
      <c r="CK337"/>
      <c r="CL337"/>
      <c r="CM337"/>
      <c r="CN337"/>
      <c r="CO337"/>
      <c r="CP337"/>
      <c r="CQ337"/>
      <c r="CR337"/>
      <c r="CS337"/>
      <c r="CT337"/>
      <c r="CU337"/>
      <c r="CV337"/>
      <c r="CW337"/>
      <c r="CX337"/>
    </row>
    <row r="338" spans="34:102" ht="14.25" customHeight="1">
      <c r="AH338" s="10" t="s">
        <v>213</v>
      </c>
      <c r="AI338" s="10" t="s">
        <v>237</v>
      </c>
      <c r="AJ338" s="10" t="s">
        <v>238</v>
      </c>
      <c r="AK338" s="10" t="s">
        <v>196</v>
      </c>
      <c r="AL338" s="10" t="s">
        <v>209</v>
      </c>
      <c r="AM338" s="10" t="s">
        <v>207</v>
      </c>
      <c r="AN338" s="13">
        <f t="shared" si="49"/>
        <v>836</v>
      </c>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c r="CG338"/>
      <c r="CH338"/>
      <c r="CI338"/>
      <c r="CJ338"/>
      <c r="CK338"/>
      <c r="CL338"/>
      <c r="CM338"/>
      <c r="CN338"/>
      <c r="CO338"/>
      <c r="CP338"/>
      <c r="CQ338"/>
      <c r="CR338"/>
      <c r="CS338"/>
      <c r="CT338"/>
      <c r="CU338"/>
      <c r="CV338"/>
      <c r="CW338"/>
      <c r="CX338"/>
    </row>
    <row r="339" spans="34:102" ht="14.25" customHeight="1">
      <c r="AH339" s="10" t="s">
        <v>213</v>
      </c>
      <c r="AI339" s="10" t="s">
        <v>237</v>
      </c>
      <c r="AJ339" s="10" t="s">
        <v>238</v>
      </c>
      <c r="AK339" s="10" t="s">
        <v>196</v>
      </c>
      <c r="AL339" s="10" t="s">
        <v>209</v>
      </c>
      <c r="AM339" s="10" t="s">
        <v>210</v>
      </c>
      <c r="AN339" s="13">
        <f t="shared" si="49"/>
        <v>837</v>
      </c>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c r="CG339"/>
      <c r="CH339"/>
      <c r="CI339"/>
      <c r="CJ339"/>
      <c r="CK339"/>
      <c r="CL339"/>
      <c r="CM339"/>
      <c r="CN339"/>
      <c r="CO339"/>
      <c r="CP339"/>
      <c r="CQ339"/>
      <c r="CR339"/>
      <c r="CS339"/>
      <c r="CT339"/>
      <c r="CU339"/>
      <c r="CV339"/>
      <c r="CW339"/>
      <c r="CX339"/>
    </row>
    <row r="340" spans="34:102" ht="14.25" customHeight="1">
      <c r="AH340" s="10" t="s">
        <v>213</v>
      </c>
      <c r="AI340" s="10" t="s">
        <v>237</v>
      </c>
      <c r="AJ340" s="10" t="s">
        <v>238</v>
      </c>
      <c r="AK340" s="10" t="s">
        <v>196</v>
      </c>
      <c r="AL340" s="10" t="s">
        <v>209</v>
      </c>
      <c r="AM340" s="10" t="s">
        <v>208</v>
      </c>
      <c r="AN340" s="13">
        <f t="shared" si="49"/>
        <v>838</v>
      </c>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c r="CK340"/>
      <c r="CL340"/>
      <c r="CM340"/>
      <c r="CN340"/>
      <c r="CO340"/>
      <c r="CP340"/>
      <c r="CQ340"/>
      <c r="CR340"/>
      <c r="CS340"/>
      <c r="CT340"/>
      <c r="CU340"/>
      <c r="CV340"/>
      <c r="CW340"/>
      <c r="CX340"/>
    </row>
    <row r="341" spans="34:102" ht="14.25" customHeight="1">
      <c r="AH341" s="10" t="s">
        <v>213</v>
      </c>
      <c r="AI341" s="10" t="s">
        <v>237</v>
      </c>
      <c r="AJ341" s="10" t="s">
        <v>238</v>
      </c>
      <c r="AK341" s="10" t="s">
        <v>196</v>
      </c>
      <c r="AL341" s="10" t="s">
        <v>211</v>
      </c>
      <c r="AM341" s="10" t="s">
        <v>195</v>
      </c>
      <c r="AN341" s="13">
        <f t="shared" si="49"/>
        <v>839</v>
      </c>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c r="CG341"/>
      <c r="CH341"/>
      <c r="CI341"/>
      <c r="CJ341"/>
      <c r="CK341"/>
      <c r="CL341"/>
      <c r="CM341"/>
      <c r="CN341"/>
      <c r="CO341"/>
      <c r="CP341"/>
      <c r="CQ341"/>
      <c r="CR341"/>
      <c r="CS341"/>
      <c r="CT341"/>
      <c r="CU341"/>
      <c r="CV341"/>
      <c r="CW341"/>
      <c r="CX341"/>
    </row>
    <row r="342" spans="34:102" ht="14.25" customHeight="1">
      <c r="AH342" s="10" t="s">
        <v>213</v>
      </c>
      <c r="AI342" s="10" t="s">
        <v>237</v>
      </c>
      <c r="AJ342" s="10" t="s">
        <v>238</v>
      </c>
      <c r="AK342" s="10" t="s">
        <v>196</v>
      </c>
      <c r="AL342" s="10" t="s">
        <v>212</v>
      </c>
      <c r="AM342" s="10" t="s">
        <v>195</v>
      </c>
      <c r="AN342" s="13">
        <f t="shared" si="49"/>
        <v>840</v>
      </c>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c r="CG342"/>
      <c r="CH342"/>
      <c r="CI342"/>
      <c r="CJ342"/>
      <c r="CK342"/>
      <c r="CL342"/>
      <c r="CM342"/>
      <c r="CN342"/>
      <c r="CO342"/>
      <c r="CP342"/>
      <c r="CQ342"/>
      <c r="CR342"/>
      <c r="CS342"/>
      <c r="CT342"/>
      <c r="CU342"/>
      <c r="CV342"/>
      <c r="CW342"/>
      <c r="CX342"/>
    </row>
    <row r="343" spans="34:102" ht="14.25" customHeight="1">
      <c r="AH343" s="10" t="s">
        <v>213</v>
      </c>
      <c r="AI343" s="10" t="s">
        <v>237</v>
      </c>
      <c r="AJ343" s="10" t="s">
        <v>239</v>
      </c>
      <c r="AK343" s="10" t="s">
        <v>196</v>
      </c>
      <c r="AL343" s="10" t="s">
        <v>197</v>
      </c>
      <c r="AM343" s="10" t="s">
        <v>195</v>
      </c>
      <c r="AN343" s="13">
        <f t="shared" si="49"/>
        <v>841</v>
      </c>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c r="CA343"/>
      <c r="CB343"/>
      <c r="CC343"/>
      <c r="CD343"/>
      <c r="CE343"/>
      <c r="CF343"/>
      <c r="CG343"/>
      <c r="CH343"/>
      <c r="CI343"/>
      <c r="CJ343"/>
      <c r="CK343"/>
      <c r="CL343"/>
      <c r="CM343"/>
      <c r="CN343"/>
      <c r="CO343"/>
      <c r="CP343"/>
      <c r="CQ343"/>
      <c r="CR343"/>
      <c r="CS343"/>
      <c r="CT343"/>
      <c r="CU343"/>
      <c r="CV343"/>
      <c r="CW343"/>
      <c r="CX343"/>
    </row>
    <row r="344" spans="34:102" ht="14.25" customHeight="1">
      <c r="AH344" s="10" t="s">
        <v>213</v>
      </c>
      <c r="AI344" s="10" t="s">
        <v>237</v>
      </c>
      <c r="AJ344" s="10" t="s">
        <v>239</v>
      </c>
      <c r="AK344" s="10" t="s">
        <v>196</v>
      </c>
      <c r="AL344" s="10" t="s">
        <v>198</v>
      </c>
      <c r="AM344" s="10" t="s">
        <v>195</v>
      </c>
      <c r="AN344" s="13">
        <f t="shared" si="49"/>
        <v>842</v>
      </c>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c r="CD344"/>
      <c r="CE344"/>
      <c r="CF344"/>
      <c r="CG344"/>
      <c r="CH344"/>
      <c r="CI344"/>
      <c r="CJ344"/>
      <c r="CK344"/>
      <c r="CL344"/>
      <c r="CM344"/>
      <c r="CN344"/>
      <c r="CO344"/>
      <c r="CP344"/>
      <c r="CQ344"/>
      <c r="CR344"/>
      <c r="CS344"/>
      <c r="CT344"/>
      <c r="CU344"/>
      <c r="CV344"/>
      <c r="CW344"/>
      <c r="CX344"/>
    </row>
    <row r="345" spans="34:102" ht="14.25" customHeight="1">
      <c r="AH345" s="10" t="s">
        <v>213</v>
      </c>
      <c r="AI345" s="10" t="s">
        <v>237</v>
      </c>
      <c r="AJ345" s="10" t="s">
        <v>239</v>
      </c>
      <c r="AK345" s="10" t="s">
        <v>196</v>
      </c>
      <c r="AL345" s="10" t="s">
        <v>199</v>
      </c>
      <c r="AM345" s="10" t="s">
        <v>195</v>
      </c>
      <c r="AN345" s="13">
        <f t="shared" si="49"/>
        <v>843</v>
      </c>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c r="BY345"/>
      <c r="BZ345"/>
      <c r="CA345"/>
      <c r="CB345"/>
      <c r="CC345"/>
      <c r="CD345"/>
      <c r="CE345"/>
      <c r="CF345"/>
      <c r="CG345"/>
      <c r="CH345"/>
      <c r="CI345"/>
      <c r="CJ345"/>
      <c r="CK345"/>
      <c r="CL345"/>
      <c r="CM345"/>
      <c r="CN345"/>
      <c r="CO345"/>
      <c r="CP345"/>
      <c r="CQ345"/>
      <c r="CR345"/>
      <c r="CS345"/>
      <c r="CT345"/>
      <c r="CU345"/>
      <c r="CV345"/>
      <c r="CW345"/>
      <c r="CX345"/>
    </row>
    <row r="346" spans="34:102" ht="14.25" customHeight="1">
      <c r="AH346" s="10" t="s">
        <v>213</v>
      </c>
      <c r="AI346" s="10" t="s">
        <v>237</v>
      </c>
      <c r="AJ346" s="10" t="s">
        <v>239</v>
      </c>
      <c r="AK346" s="10" t="s">
        <v>196</v>
      </c>
      <c r="AL346" s="10" t="s">
        <v>200</v>
      </c>
      <c r="AM346" s="10" t="s">
        <v>195</v>
      </c>
      <c r="AN346" s="13">
        <f t="shared" si="49"/>
        <v>844</v>
      </c>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c r="BY346"/>
      <c r="BZ346"/>
      <c r="CA346"/>
      <c r="CB346"/>
      <c r="CC346"/>
      <c r="CD346"/>
      <c r="CE346"/>
      <c r="CF346"/>
      <c r="CG346"/>
      <c r="CH346"/>
      <c r="CI346"/>
      <c r="CJ346"/>
      <c r="CK346"/>
      <c r="CL346"/>
      <c r="CM346"/>
      <c r="CN346"/>
      <c r="CO346"/>
      <c r="CP346"/>
      <c r="CQ346"/>
      <c r="CR346"/>
      <c r="CS346"/>
      <c r="CT346"/>
      <c r="CU346"/>
      <c r="CV346"/>
      <c r="CW346"/>
      <c r="CX346"/>
    </row>
    <row r="347" spans="34:102" ht="14.25" customHeight="1">
      <c r="AH347" s="10" t="s">
        <v>213</v>
      </c>
      <c r="AI347" s="10" t="s">
        <v>237</v>
      </c>
      <c r="AJ347" s="10" t="s">
        <v>239</v>
      </c>
      <c r="AK347" s="10" t="s">
        <v>196</v>
      </c>
      <c r="AL347" s="10" t="s">
        <v>201</v>
      </c>
      <c r="AM347" s="10" t="s">
        <v>195</v>
      </c>
      <c r="AN347" s="13">
        <f t="shared" si="49"/>
        <v>845</v>
      </c>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c r="BY347"/>
      <c r="BZ347"/>
      <c r="CA347"/>
      <c r="CB347"/>
      <c r="CC347"/>
      <c r="CD347"/>
      <c r="CE347"/>
      <c r="CF347"/>
      <c r="CG347"/>
      <c r="CH347"/>
      <c r="CI347"/>
      <c r="CJ347"/>
      <c r="CK347"/>
      <c r="CL347"/>
      <c r="CM347"/>
      <c r="CN347"/>
      <c r="CO347"/>
      <c r="CP347"/>
      <c r="CQ347"/>
      <c r="CR347"/>
      <c r="CS347"/>
      <c r="CT347"/>
      <c r="CU347"/>
      <c r="CV347"/>
      <c r="CW347"/>
      <c r="CX347"/>
    </row>
    <row r="348" spans="34:102" ht="14.25" customHeight="1">
      <c r="AH348" s="10" t="s">
        <v>213</v>
      </c>
      <c r="AI348" s="10" t="s">
        <v>237</v>
      </c>
      <c r="AJ348" s="10" t="s">
        <v>239</v>
      </c>
      <c r="AK348" s="10" t="s">
        <v>196</v>
      </c>
      <c r="AL348" s="10" t="s">
        <v>202</v>
      </c>
      <c r="AM348" s="10" t="s">
        <v>195</v>
      </c>
      <c r="AN348" s="13">
        <f t="shared" si="49"/>
        <v>846</v>
      </c>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c r="CA348"/>
      <c r="CB348"/>
      <c r="CC348"/>
      <c r="CD348"/>
      <c r="CE348"/>
      <c r="CF348"/>
      <c r="CG348"/>
      <c r="CH348"/>
      <c r="CI348"/>
      <c r="CJ348"/>
      <c r="CK348"/>
      <c r="CL348"/>
      <c r="CM348"/>
      <c r="CN348"/>
      <c r="CO348"/>
      <c r="CP348"/>
      <c r="CQ348"/>
      <c r="CR348"/>
      <c r="CS348"/>
      <c r="CT348"/>
      <c r="CU348"/>
      <c r="CV348"/>
      <c r="CW348"/>
      <c r="CX348"/>
    </row>
    <row r="349" spans="34:102" ht="14.25" customHeight="1">
      <c r="AH349" s="10" t="s">
        <v>213</v>
      </c>
      <c r="AI349" s="10" t="s">
        <v>237</v>
      </c>
      <c r="AJ349" s="10" t="s">
        <v>239</v>
      </c>
      <c r="AK349" s="10" t="s">
        <v>196</v>
      </c>
      <c r="AL349" s="10" t="s">
        <v>203</v>
      </c>
      <c r="AM349" s="10" t="s">
        <v>195</v>
      </c>
      <c r="AN349" s="13">
        <f t="shared" si="49"/>
        <v>847</v>
      </c>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c r="BY349"/>
      <c r="BZ349"/>
      <c r="CA349"/>
      <c r="CB349"/>
      <c r="CC349"/>
      <c r="CD349"/>
      <c r="CE349"/>
      <c r="CF349"/>
      <c r="CG349"/>
      <c r="CH349"/>
      <c r="CI349"/>
      <c r="CJ349"/>
      <c r="CK349"/>
      <c r="CL349"/>
      <c r="CM349"/>
      <c r="CN349"/>
      <c r="CO349"/>
      <c r="CP349"/>
      <c r="CQ349"/>
      <c r="CR349"/>
      <c r="CS349"/>
      <c r="CT349"/>
      <c r="CU349"/>
      <c r="CV349"/>
      <c r="CW349"/>
      <c r="CX349"/>
    </row>
    <row r="350" spans="34:102" ht="14.25" customHeight="1">
      <c r="AH350" s="10" t="s">
        <v>213</v>
      </c>
      <c r="AI350" s="10" t="s">
        <v>237</v>
      </c>
      <c r="AJ350" s="10" t="s">
        <v>239</v>
      </c>
      <c r="AK350" s="10" t="s">
        <v>196</v>
      </c>
      <c r="AL350" s="10" t="s">
        <v>204</v>
      </c>
      <c r="AM350" s="10" t="s">
        <v>195</v>
      </c>
      <c r="AN350" s="13">
        <f t="shared" si="49"/>
        <v>848</v>
      </c>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c r="CE350"/>
      <c r="CF350"/>
      <c r="CG350"/>
      <c r="CH350"/>
      <c r="CI350"/>
      <c r="CJ350"/>
      <c r="CK350"/>
      <c r="CL350"/>
      <c r="CM350"/>
      <c r="CN350"/>
      <c r="CO350"/>
      <c r="CP350"/>
      <c r="CQ350"/>
      <c r="CR350"/>
      <c r="CS350"/>
      <c r="CT350"/>
      <c r="CU350"/>
      <c r="CV350"/>
      <c r="CW350"/>
      <c r="CX350"/>
    </row>
    <row r="351" spans="34:102" ht="14.25" customHeight="1">
      <c r="AH351" s="10" t="s">
        <v>213</v>
      </c>
      <c r="AI351" s="10" t="s">
        <v>237</v>
      </c>
      <c r="AJ351" s="10" t="s">
        <v>239</v>
      </c>
      <c r="AN351" s="13">
        <f t="shared" si="49"/>
        <v>849</v>
      </c>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c r="CA351"/>
      <c r="CB351"/>
      <c r="CC351"/>
      <c r="CD351"/>
      <c r="CE351"/>
      <c r="CF351"/>
      <c r="CG351"/>
      <c r="CH351"/>
      <c r="CI351"/>
      <c r="CJ351"/>
      <c r="CK351"/>
      <c r="CL351"/>
      <c r="CM351"/>
      <c r="CN351"/>
      <c r="CO351"/>
      <c r="CP351"/>
      <c r="CQ351"/>
      <c r="CR351"/>
      <c r="CS351"/>
      <c r="CT351"/>
      <c r="CU351"/>
      <c r="CV351"/>
      <c r="CW351"/>
      <c r="CX351"/>
    </row>
    <row r="352" spans="34:102" ht="14.25" customHeight="1">
      <c r="AH352" s="10" t="s">
        <v>213</v>
      </c>
      <c r="AI352" s="10" t="s">
        <v>237</v>
      </c>
      <c r="AJ352" s="10" t="s">
        <v>239</v>
      </c>
      <c r="AN352" s="13">
        <f t="shared" si="49"/>
        <v>850</v>
      </c>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c r="CA352"/>
      <c r="CB352"/>
      <c r="CC352"/>
      <c r="CD352"/>
      <c r="CE352"/>
      <c r="CF352"/>
      <c r="CG352"/>
      <c r="CH352"/>
      <c r="CI352"/>
      <c r="CJ352"/>
      <c r="CK352"/>
      <c r="CL352"/>
      <c r="CM352"/>
      <c r="CN352"/>
      <c r="CO352"/>
      <c r="CP352"/>
      <c r="CQ352"/>
      <c r="CR352"/>
      <c r="CS352"/>
      <c r="CT352"/>
      <c r="CU352"/>
      <c r="CV352"/>
      <c r="CW352"/>
      <c r="CX352"/>
    </row>
    <row r="353" spans="34:102" ht="14.25" customHeight="1">
      <c r="AH353" s="10" t="s">
        <v>213</v>
      </c>
      <c r="AI353" s="10" t="s">
        <v>237</v>
      </c>
      <c r="AJ353" s="10" t="s">
        <v>239</v>
      </c>
      <c r="AN353" s="13">
        <f t="shared" si="49"/>
        <v>851</v>
      </c>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c r="BY353"/>
      <c r="BZ353"/>
      <c r="CA353"/>
      <c r="CB353"/>
      <c r="CC353"/>
      <c r="CD353"/>
      <c r="CE353"/>
      <c r="CF353"/>
      <c r="CG353"/>
      <c r="CH353"/>
      <c r="CI353"/>
      <c r="CJ353"/>
      <c r="CK353"/>
      <c r="CL353"/>
      <c r="CM353"/>
      <c r="CN353"/>
      <c r="CO353"/>
      <c r="CP353"/>
      <c r="CQ353"/>
      <c r="CR353"/>
      <c r="CS353"/>
      <c r="CT353"/>
      <c r="CU353"/>
      <c r="CV353"/>
      <c r="CW353"/>
      <c r="CX353"/>
    </row>
    <row r="354" spans="34:102" ht="14.25" customHeight="1">
      <c r="AH354" s="10" t="s">
        <v>213</v>
      </c>
      <c r="AI354" s="10" t="s">
        <v>237</v>
      </c>
      <c r="AJ354" s="10" t="s">
        <v>239</v>
      </c>
      <c r="AN354" s="13">
        <f t="shared" si="49"/>
        <v>852</v>
      </c>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c r="CG354"/>
      <c r="CH354"/>
      <c r="CI354"/>
      <c r="CJ354"/>
      <c r="CK354"/>
      <c r="CL354"/>
      <c r="CM354"/>
      <c r="CN354"/>
      <c r="CO354"/>
      <c r="CP354"/>
      <c r="CQ354"/>
      <c r="CR354"/>
      <c r="CS354"/>
      <c r="CT354"/>
      <c r="CU354"/>
      <c r="CV354"/>
      <c r="CW354"/>
      <c r="CX354"/>
    </row>
    <row r="355" spans="34:102" ht="14.25" customHeight="1">
      <c r="AH355" s="10" t="s">
        <v>213</v>
      </c>
      <c r="AI355" s="10" t="s">
        <v>237</v>
      </c>
      <c r="AJ355" s="10" t="s">
        <v>239</v>
      </c>
      <c r="AK355" s="10" t="s">
        <v>196</v>
      </c>
      <c r="AL355" s="10" t="s">
        <v>205</v>
      </c>
      <c r="AM355" s="10" t="s">
        <v>195</v>
      </c>
      <c r="AN355" s="13">
        <f t="shared" si="49"/>
        <v>853</v>
      </c>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c r="BY355"/>
      <c r="BZ355"/>
      <c r="CA355"/>
      <c r="CB355"/>
      <c r="CC355"/>
      <c r="CD355"/>
      <c r="CE355"/>
      <c r="CF355"/>
      <c r="CG355"/>
      <c r="CH355"/>
      <c r="CI355"/>
      <c r="CJ355"/>
      <c r="CK355"/>
      <c r="CL355"/>
      <c r="CM355"/>
      <c r="CN355"/>
      <c r="CO355"/>
      <c r="CP355"/>
      <c r="CQ355"/>
      <c r="CR355"/>
      <c r="CS355"/>
      <c r="CT355"/>
      <c r="CU355"/>
      <c r="CV355"/>
      <c r="CW355"/>
      <c r="CX355"/>
    </row>
    <row r="356" spans="34:102" ht="14.25" customHeight="1">
      <c r="AH356" s="10" t="s">
        <v>213</v>
      </c>
      <c r="AI356" s="10" t="s">
        <v>237</v>
      </c>
      <c r="AJ356" s="10" t="s">
        <v>239</v>
      </c>
      <c r="AK356" s="10" t="s">
        <v>196</v>
      </c>
      <c r="AL356" s="10" t="s">
        <v>206</v>
      </c>
      <c r="AM356" s="10" t="s">
        <v>207</v>
      </c>
      <c r="AN356" s="13">
        <f t="shared" si="49"/>
        <v>854</v>
      </c>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c r="BY356"/>
      <c r="BZ356"/>
      <c r="CA356"/>
      <c r="CB356"/>
      <c r="CC356"/>
      <c r="CD356"/>
      <c r="CE356"/>
      <c r="CF356"/>
      <c r="CG356"/>
      <c r="CH356"/>
      <c r="CI356"/>
      <c r="CJ356"/>
      <c r="CK356"/>
      <c r="CL356"/>
      <c r="CM356"/>
      <c r="CN356"/>
      <c r="CO356"/>
      <c r="CP356"/>
      <c r="CQ356"/>
      <c r="CR356"/>
      <c r="CS356"/>
      <c r="CT356"/>
      <c r="CU356"/>
      <c r="CV356"/>
      <c r="CW356"/>
      <c r="CX356"/>
    </row>
    <row r="357" spans="34:102" ht="14.25" customHeight="1">
      <c r="AH357" s="10" t="s">
        <v>213</v>
      </c>
      <c r="AI357" s="10" t="s">
        <v>237</v>
      </c>
      <c r="AJ357" s="10" t="s">
        <v>239</v>
      </c>
      <c r="AK357" s="10" t="s">
        <v>196</v>
      </c>
      <c r="AL357" s="10" t="s">
        <v>206</v>
      </c>
      <c r="AM357" s="10" t="s">
        <v>208</v>
      </c>
      <c r="AN357" s="13">
        <f t="shared" si="49"/>
        <v>855</v>
      </c>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c r="BY357"/>
      <c r="BZ357"/>
      <c r="CA357"/>
      <c r="CB357"/>
      <c r="CC357"/>
      <c r="CD357"/>
      <c r="CE357"/>
      <c r="CF357"/>
      <c r="CG357"/>
      <c r="CH357"/>
      <c r="CI357"/>
      <c r="CJ357"/>
      <c r="CK357"/>
      <c r="CL357"/>
      <c r="CM357"/>
      <c r="CN357"/>
      <c r="CO357"/>
      <c r="CP357"/>
      <c r="CQ357"/>
      <c r="CR357"/>
      <c r="CS357"/>
      <c r="CT357"/>
      <c r="CU357"/>
      <c r="CV357"/>
      <c r="CW357"/>
      <c r="CX357"/>
    </row>
    <row r="358" spans="34:102" ht="14.25" customHeight="1">
      <c r="AH358" s="10" t="s">
        <v>213</v>
      </c>
      <c r="AI358" s="10" t="s">
        <v>237</v>
      </c>
      <c r="AJ358" s="10" t="s">
        <v>239</v>
      </c>
      <c r="AK358" s="10" t="s">
        <v>196</v>
      </c>
      <c r="AL358" s="10" t="s">
        <v>209</v>
      </c>
      <c r="AM358" s="10" t="s">
        <v>207</v>
      </c>
      <c r="AN358" s="13">
        <f t="shared" si="49"/>
        <v>856</v>
      </c>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c r="BY358"/>
      <c r="BZ358"/>
      <c r="CA358"/>
      <c r="CB358"/>
      <c r="CC358"/>
      <c r="CD358"/>
      <c r="CE358"/>
      <c r="CF358"/>
      <c r="CG358"/>
      <c r="CH358"/>
      <c r="CI358"/>
      <c r="CJ358"/>
      <c r="CK358"/>
      <c r="CL358"/>
      <c r="CM358"/>
      <c r="CN358"/>
      <c r="CO358"/>
      <c r="CP358"/>
      <c r="CQ358"/>
      <c r="CR358"/>
      <c r="CS358"/>
      <c r="CT358"/>
      <c r="CU358"/>
      <c r="CV358"/>
      <c r="CW358"/>
      <c r="CX358"/>
    </row>
    <row r="359" spans="34:102" ht="14.25" customHeight="1">
      <c r="AH359" s="10" t="s">
        <v>213</v>
      </c>
      <c r="AI359" s="10" t="s">
        <v>237</v>
      </c>
      <c r="AJ359" s="10" t="s">
        <v>239</v>
      </c>
      <c r="AK359" s="10" t="s">
        <v>196</v>
      </c>
      <c r="AL359" s="10" t="s">
        <v>209</v>
      </c>
      <c r="AM359" s="10" t="s">
        <v>210</v>
      </c>
      <c r="AN359" s="13">
        <f t="shared" si="49"/>
        <v>857</v>
      </c>
      <c r="AO359"/>
      <c r="AP359"/>
      <c r="AQ359"/>
      <c r="AR359"/>
      <c r="AS359"/>
      <c r="AT359"/>
      <c r="AU359"/>
      <c r="AV359"/>
      <c r="AW359"/>
      <c r="AX359"/>
      <c r="AY359"/>
      <c r="AZ359"/>
      <c r="BA359"/>
      <c r="BB359"/>
      <c r="BC359"/>
      <c r="BD359"/>
      <c r="BE359"/>
      <c r="BF359"/>
      <c r="BG359"/>
      <c r="BH359"/>
      <c r="BI359"/>
      <c r="BJ359"/>
      <c r="BK359"/>
      <c r="BL359"/>
      <c r="BM359"/>
      <c r="BN359"/>
      <c r="BO359"/>
      <c r="BP359"/>
      <c r="BQ359"/>
      <c r="BR359"/>
      <c r="BS359"/>
      <c r="BT359"/>
      <c r="BU359"/>
      <c r="BV359"/>
      <c r="BW359"/>
      <c r="BX359"/>
      <c r="BY359"/>
      <c r="BZ359"/>
      <c r="CA359"/>
      <c r="CB359"/>
      <c r="CC359"/>
      <c r="CD359"/>
      <c r="CE359"/>
      <c r="CF359"/>
      <c r="CG359"/>
      <c r="CH359"/>
      <c r="CI359"/>
      <c r="CJ359"/>
      <c r="CK359"/>
      <c r="CL359"/>
      <c r="CM359"/>
      <c r="CN359"/>
      <c r="CO359"/>
      <c r="CP359"/>
      <c r="CQ359"/>
      <c r="CR359"/>
      <c r="CS359"/>
      <c r="CT359"/>
      <c r="CU359"/>
      <c r="CV359"/>
      <c r="CW359"/>
      <c r="CX359"/>
    </row>
    <row r="360" spans="34:102" ht="14.25" customHeight="1">
      <c r="AH360" s="10" t="s">
        <v>213</v>
      </c>
      <c r="AI360" s="10" t="s">
        <v>237</v>
      </c>
      <c r="AJ360" s="10" t="s">
        <v>239</v>
      </c>
      <c r="AK360" s="10" t="s">
        <v>196</v>
      </c>
      <c r="AL360" s="10" t="s">
        <v>209</v>
      </c>
      <c r="AM360" s="10" t="s">
        <v>208</v>
      </c>
      <c r="AN360" s="13">
        <f t="shared" si="49"/>
        <v>858</v>
      </c>
      <c r="AO360"/>
      <c r="AP360"/>
      <c r="AQ360"/>
      <c r="AR360"/>
      <c r="AS360"/>
      <c r="AT360"/>
      <c r="AU360"/>
      <c r="AV360"/>
      <c r="AW360"/>
      <c r="AX360"/>
      <c r="AY360"/>
      <c r="AZ360"/>
      <c r="BA360"/>
      <c r="BB360"/>
      <c r="BC360"/>
      <c r="BD360"/>
      <c r="BE360"/>
      <c r="BF360"/>
      <c r="BG360"/>
      <c r="BH360"/>
      <c r="BI360"/>
      <c r="BJ360"/>
      <c r="BK360"/>
      <c r="BL360"/>
      <c r="BM360"/>
      <c r="BN360"/>
      <c r="BO360"/>
      <c r="BP360"/>
      <c r="BQ360"/>
      <c r="BR360"/>
      <c r="BS360"/>
      <c r="BT360"/>
      <c r="BU360"/>
      <c r="BV360"/>
      <c r="BW360"/>
      <c r="BX360"/>
      <c r="BY360"/>
      <c r="BZ360"/>
      <c r="CA360"/>
      <c r="CB360"/>
      <c r="CC360"/>
      <c r="CD360"/>
      <c r="CE360"/>
      <c r="CF360"/>
      <c r="CG360"/>
      <c r="CH360"/>
      <c r="CI360"/>
      <c r="CJ360"/>
      <c r="CK360"/>
      <c r="CL360"/>
      <c r="CM360"/>
      <c r="CN360"/>
      <c r="CO360"/>
      <c r="CP360"/>
      <c r="CQ360"/>
      <c r="CR360"/>
      <c r="CS360"/>
      <c r="CT360"/>
      <c r="CU360"/>
      <c r="CV360"/>
      <c r="CW360"/>
      <c r="CX360"/>
    </row>
    <row r="361" spans="34:102" ht="14.25" customHeight="1">
      <c r="AH361" s="10" t="s">
        <v>213</v>
      </c>
      <c r="AI361" s="10" t="s">
        <v>237</v>
      </c>
      <c r="AJ361" s="10" t="s">
        <v>239</v>
      </c>
      <c r="AK361" s="10" t="s">
        <v>196</v>
      </c>
      <c r="AL361" s="10" t="s">
        <v>211</v>
      </c>
      <c r="AM361" s="10" t="s">
        <v>195</v>
      </c>
      <c r="AN361" s="13">
        <f t="shared" si="49"/>
        <v>859</v>
      </c>
      <c r="AO361"/>
      <c r="AP361"/>
      <c r="AQ361"/>
      <c r="AR361"/>
      <c r="AS361"/>
      <c r="AT361"/>
      <c r="AU361"/>
      <c r="AV361"/>
      <c r="AW361"/>
      <c r="AX361"/>
      <c r="AY361"/>
      <c r="AZ361"/>
      <c r="BA361"/>
      <c r="BB361"/>
      <c r="BC361"/>
      <c r="BD361"/>
      <c r="BE361"/>
      <c r="BF361"/>
      <c r="BG361"/>
      <c r="BH361"/>
      <c r="BI361"/>
      <c r="BJ361"/>
      <c r="BK361"/>
      <c r="BL361"/>
      <c r="BM361"/>
      <c r="BN361"/>
      <c r="BO361"/>
      <c r="BP361"/>
      <c r="BQ361"/>
      <c r="BR361"/>
      <c r="BS361"/>
      <c r="BT361"/>
      <c r="BU361"/>
      <c r="BV361"/>
      <c r="BW361"/>
      <c r="BX361"/>
      <c r="BY361"/>
      <c r="BZ361"/>
      <c r="CA361"/>
      <c r="CB361"/>
      <c r="CC361"/>
      <c r="CD361"/>
      <c r="CE361"/>
      <c r="CF361"/>
      <c r="CG361"/>
      <c r="CH361"/>
      <c r="CI361"/>
      <c r="CJ361"/>
      <c r="CK361"/>
      <c r="CL361"/>
      <c r="CM361"/>
      <c r="CN361"/>
      <c r="CO361"/>
      <c r="CP361"/>
      <c r="CQ361"/>
      <c r="CR361"/>
      <c r="CS361"/>
      <c r="CT361"/>
      <c r="CU361"/>
      <c r="CV361"/>
      <c r="CW361"/>
      <c r="CX361"/>
    </row>
    <row r="362" spans="34:102" ht="14.25" customHeight="1">
      <c r="AH362" s="10" t="s">
        <v>213</v>
      </c>
      <c r="AI362" s="10" t="s">
        <v>237</v>
      </c>
      <c r="AJ362" s="10" t="s">
        <v>239</v>
      </c>
      <c r="AK362" s="10" t="s">
        <v>196</v>
      </c>
      <c r="AL362" s="10" t="s">
        <v>212</v>
      </c>
      <c r="AM362" s="10" t="s">
        <v>195</v>
      </c>
      <c r="AN362" s="13">
        <f t="shared" si="49"/>
        <v>860</v>
      </c>
      <c r="AO362"/>
      <c r="AP362"/>
      <c r="AQ362"/>
      <c r="AR362"/>
      <c r="AS362"/>
      <c r="AT362"/>
      <c r="AU362"/>
      <c r="AV362"/>
      <c r="AW362"/>
      <c r="AX362"/>
      <c r="AY362"/>
      <c r="AZ362"/>
      <c r="BA362"/>
      <c r="BB362"/>
      <c r="BC362"/>
      <c r="BD362"/>
      <c r="BE362"/>
      <c r="BF362"/>
      <c r="BG362"/>
      <c r="BH362"/>
      <c r="BI362"/>
      <c r="BJ362"/>
      <c r="BK362"/>
      <c r="BL362"/>
      <c r="BM362"/>
      <c r="BN362"/>
      <c r="BO362"/>
      <c r="BP362"/>
      <c r="BQ362"/>
      <c r="BR362"/>
      <c r="BS362"/>
      <c r="BT362"/>
      <c r="BU362"/>
      <c r="BV362"/>
      <c r="BW362"/>
      <c r="BX362"/>
      <c r="BY362"/>
      <c r="BZ362"/>
      <c r="CA362"/>
      <c r="CB362"/>
      <c r="CC362"/>
      <c r="CD362"/>
      <c r="CE362"/>
      <c r="CF362"/>
      <c r="CG362"/>
      <c r="CH362"/>
      <c r="CI362"/>
      <c r="CJ362"/>
      <c r="CK362"/>
      <c r="CL362"/>
      <c r="CM362"/>
      <c r="CN362"/>
      <c r="CO362"/>
      <c r="CP362"/>
      <c r="CQ362"/>
      <c r="CR362"/>
      <c r="CS362"/>
      <c r="CT362"/>
      <c r="CU362"/>
      <c r="CV362"/>
      <c r="CW362"/>
      <c r="CX362"/>
    </row>
    <row r="363" spans="34:102" ht="14.25" customHeight="1">
      <c r="AH363" s="10" t="s">
        <v>213</v>
      </c>
      <c r="AI363" s="10" t="s">
        <v>237</v>
      </c>
      <c r="AJ363" s="10" t="s">
        <v>240</v>
      </c>
      <c r="AK363" s="10" t="s">
        <v>196</v>
      </c>
      <c r="AL363" s="10" t="s">
        <v>197</v>
      </c>
      <c r="AM363" s="10" t="s">
        <v>195</v>
      </c>
      <c r="AN363" s="13">
        <f t="shared" si="49"/>
        <v>861</v>
      </c>
      <c r="AO363"/>
      <c r="AP363"/>
      <c r="AQ363"/>
      <c r="AR363"/>
      <c r="AS363"/>
      <c r="AT363"/>
      <c r="AU363"/>
      <c r="AV363"/>
      <c r="AW363"/>
      <c r="AX363"/>
      <c r="AY363"/>
      <c r="AZ363"/>
      <c r="BA363"/>
      <c r="BB363"/>
      <c r="BC363"/>
      <c r="BD363"/>
      <c r="BE363"/>
      <c r="BF363"/>
      <c r="BG363"/>
      <c r="BH363"/>
      <c r="BI363"/>
      <c r="BJ363"/>
      <c r="BK363"/>
      <c r="BL363"/>
      <c r="BM363"/>
      <c r="BN363"/>
      <c r="BO363"/>
      <c r="BP363"/>
      <c r="BQ363"/>
      <c r="BR363"/>
      <c r="BS363"/>
      <c r="BT363"/>
      <c r="BU363"/>
      <c r="BV363"/>
      <c r="BW363"/>
      <c r="BX363"/>
      <c r="BY363"/>
      <c r="BZ363"/>
      <c r="CA363"/>
      <c r="CB363"/>
      <c r="CC363"/>
      <c r="CD363"/>
      <c r="CE363"/>
      <c r="CF363"/>
      <c r="CG363"/>
      <c r="CH363"/>
      <c r="CI363"/>
      <c r="CJ363"/>
      <c r="CK363"/>
      <c r="CL363"/>
      <c r="CM363"/>
      <c r="CN363"/>
      <c r="CO363"/>
      <c r="CP363"/>
      <c r="CQ363"/>
      <c r="CR363"/>
      <c r="CS363"/>
      <c r="CT363"/>
      <c r="CU363"/>
      <c r="CV363"/>
      <c r="CW363"/>
      <c r="CX363"/>
    </row>
    <row r="364" spans="34:102" ht="14.25" customHeight="1">
      <c r="AH364" s="10" t="s">
        <v>213</v>
      </c>
      <c r="AI364" s="10" t="s">
        <v>237</v>
      </c>
      <c r="AJ364" s="10" t="s">
        <v>240</v>
      </c>
      <c r="AK364" s="10" t="s">
        <v>196</v>
      </c>
      <c r="AL364" s="10" t="s">
        <v>198</v>
      </c>
      <c r="AM364" s="10" t="s">
        <v>195</v>
      </c>
      <c r="AN364" s="13">
        <f t="shared" si="49"/>
        <v>862</v>
      </c>
      <c r="AO364"/>
      <c r="AP364"/>
      <c r="AQ364"/>
      <c r="AR364"/>
      <c r="AS364"/>
      <c r="AT364"/>
      <c r="AU364"/>
      <c r="AV364"/>
      <c r="AW364"/>
      <c r="AX364"/>
      <c r="AY364"/>
      <c r="AZ364"/>
      <c r="BA364"/>
      <c r="BB364"/>
      <c r="BC364"/>
      <c r="BD364"/>
      <c r="BE364"/>
      <c r="BF364"/>
      <c r="BG364"/>
      <c r="BH364"/>
      <c r="BI364"/>
      <c r="BJ364"/>
      <c r="BK364"/>
      <c r="BL364"/>
      <c r="BM364"/>
      <c r="BN364"/>
      <c r="BO364"/>
      <c r="BP364"/>
      <c r="BQ364"/>
      <c r="BR364"/>
      <c r="BS364"/>
      <c r="BT364"/>
      <c r="BU364"/>
      <c r="BV364"/>
      <c r="BW364"/>
      <c r="BX364"/>
      <c r="BY364"/>
      <c r="BZ364"/>
      <c r="CA364"/>
      <c r="CB364"/>
      <c r="CC364"/>
      <c r="CD364"/>
      <c r="CE364"/>
      <c r="CF364"/>
      <c r="CG364"/>
      <c r="CH364"/>
      <c r="CI364"/>
      <c r="CJ364"/>
      <c r="CK364"/>
      <c r="CL364"/>
      <c r="CM364"/>
      <c r="CN364"/>
      <c r="CO364"/>
      <c r="CP364"/>
      <c r="CQ364"/>
      <c r="CR364"/>
      <c r="CS364"/>
      <c r="CT364"/>
      <c r="CU364"/>
      <c r="CV364"/>
      <c r="CW364"/>
      <c r="CX364"/>
    </row>
    <row r="365" spans="34:102" ht="14.25" customHeight="1">
      <c r="AH365" s="10" t="s">
        <v>213</v>
      </c>
      <c r="AI365" s="10" t="s">
        <v>237</v>
      </c>
      <c r="AJ365" s="10" t="s">
        <v>240</v>
      </c>
      <c r="AK365" s="10" t="s">
        <v>196</v>
      </c>
      <c r="AL365" s="10" t="s">
        <v>199</v>
      </c>
      <c r="AM365" s="10" t="s">
        <v>195</v>
      </c>
      <c r="AN365" s="13">
        <f t="shared" si="49"/>
        <v>863</v>
      </c>
      <c r="AO365"/>
      <c r="AP365"/>
      <c r="AQ365"/>
      <c r="AR365"/>
      <c r="AS365"/>
      <c r="AT365"/>
      <c r="AU365"/>
      <c r="AV365"/>
      <c r="AW365"/>
      <c r="AX365"/>
      <c r="AY365"/>
      <c r="AZ365"/>
      <c r="BA365"/>
      <c r="BB365"/>
      <c r="BC365"/>
      <c r="BD365"/>
      <c r="BE365"/>
      <c r="BF365"/>
      <c r="BG365"/>
      <c r="BH365"/>
      <c r="BI365"/>
      <c r="BJ365"/>
      <c r="BK365"/>
      <c r="BL365"/>
      <c r="BM365"/>
      <c r="BN365"/>
      <c r="BO365"/>
      <c r="BP365"/>
      <c r="BQ365"/>
      <c r="BR365"/>
      <c r="BS365"/>
      <c r="BT365"/>
      <c r="BU365"/>
      <c r="BV365"/>
      <c r="BW365"/>
      <c r="BX365"/>
      <c r="BY365"/>
      <c r="BZ365"/>
      <c r="CA365"/>
      <c r="CB365"/>
      <c r="CC365"/>
      <c r="CD365"/>
      <c r="CE365"/>
      <c r="CF365"/>
      <c r="CG365"/>
      <c r="CH365"/>
      <c r="CI365"/>
      <c r="CJ365"/>
      <c r="CK365"/>
      <c r="CL365"/>
      <c r="CM365"/>
      <c r="CN365"/>
      <c r="CO365"/>
      <c r="CP365"/>
      <c r="CQ365"/>
      <c r="CR365"/>
      <c r="CS365"/>
      <c r="CT365"/>
      <c r="CU365"/>
      <c r="CV365"/>
      <c r="CW365"/>
      <c r="CX365"/>
    </row>
    <row r="366" spans="34:102" ht="14.25" customHeight="1">
      <c r="AH366" s="10" t="s">
        <v>213</v>
      </c>
      <c r="AI366" s="10" t="s">
        <v>237</v>
      </c>
      <c r="AJ366" s="10" t="s">
        <v>240</v>
      </c>
      <c r="AK366" s="10" t="s">
        <v>196</v>
      </c>
      <c r="AL366" s="10" t="s">
        <v>200</v>
      </c>
      <c r="AM366" s="10" t="s">
        <v>195</v>
      </c>
      <c r="AN366" s="13">
        <f t="shared" si="49"/>
        <v>864</v>
      </c>
      <c r="AO366"/>
      <c r="AP366"/>
      <c r="AQ366"/>
      <c r="AR366"/>
      <c r="AS366"/>
      <c r="AT366"/>
      <c r="AU366"/>
      <c r="AV366"/>
      <c r="AW366"/>
      <c r="AX366"/>
      <c r="AY366"/>
      <c r="AZ366"/>
      <c r="BA366"/>
      <c r="BB366"/>
      <c r="BC366"/>
      <c r="BD366"/>
      <c r="BE366"/>
      <c r="BF366"/>
      <c r="BG366"/>
      <c r="BH366"/>
      <c r="BI366"/>
      <c r="BJ366"/>
      <c r="BK366"/>
      <c r="BL366"/>
      <c r="BM366"/>
      <c r="BN366"/>
      <c r="BO366"/>
      <c r="BP366"/>
      <c r="BQ366"/>
      <c r="BR366"/>
      <c r="BS366"/>
      <c r="BT366"/>
      <c r="BU366"/>
      <c r="BV366"/>
      <c r="BW366"/>
      <c r="BX366"/>
      <c r="BY366"/>
      <c r="BZ366"/>
      <c r="CA366"/>
      <c r="CB366"/>
      <c r="CC366"/>
      <c r="CD366"/>
      <c r="CE366"/>
      <c r="CF366"/>
      <c r="CG366"/>
      <c r="CH366"/>
      <c r="CI366"/>
      <c r="CJ366"/>
      <c r="CK366"/>
      <c r="CL366"/>
      <c r="CM366"/>
      <c r="CN366"/>
      <c r="CO366"/>
      <c r="CP366"/>
      <c r="CQ366"/>
      <c r="CR366"/>
      <c r="CS366"/>
      <c r="CT366"/>
      <c r="CU366"/>
      <c r="CV366"/>
      <c r="CW366"/>
      <c r="CX366"/>
    </row>
    <row r="367" spans="34:102" ht="14.25" customHeight="1">
      <c r="AH367" s="10" t="s">
        <v>213</v>
      </c>
      <c r="AI367" s="10" t="s">
        <v>237</v>
      </c>
      <c r="AJ367" s="10" t="s">
        <v>240</v>
      </c>
      <c r="AK367" s="10" t="s">
        <v>196</v>
      </c>
      <c r="AL367" s="10" t="s">
        <v>201</v>
      </c>
      <c r="AM367" s="10" t="s">
        <v>195</v>
      </c>
      <c r="AN367" s="13">
        <f t="shared" si="49"/>
        <v>865</v>
      </c>
      <c r="AO367"/>
      <c r="AP367"/>
      <c r="AQ367"/>
      <c r="AR367"/>
      <c r="AS367"/>
      <c r="AT367"/>
      <c r="AU367"/>
      <c r="AV367"/>
      <c r="AW367"/>
      <c r="AX367"/>
      <c r="AY367"/>
      <c r="AZ367"/>
      <c r="BA367"/>
      <c r="BB367"/>
      <c r="BC367"/>
      <c r="BD367"/>
      <c r="BE367"/>
      <c r="BF367"/>
      <c r="BG367"/>
      <c r="BH367"/>
      <c r="BI367"/>
      <c r="BJ367"/>
      <c r="BK367"/>
      <c r="BL367"/>
      <c r="BM367"/>
      <c r="BN367"/>
      <c r="BO367"/>
      <c r="BP367"/>
      <c r="BQ367"/>
      <c r="BR367"/>
      <c r="BS367"/>
      <c r="BT367"/>
      <c r="BU367"/>
      <c r="BV367"/>
      <c r="BW367"/>
      <c r="BX367"/>
      <c r="BY367"/>
      <c r="BZ367"/>
      <c r="CA367"/>
      <c r="CB367"/>
      <c r="CC367"/>
      <c r="CD367"/>
      <c r="CE367"/>
      <c r="CF367"/>
      <c r="CG367"/>
      <c r="CH367"/>
      <c r="CI367"/>
      <c r="CJ367"/>
      <c r="CK367"/>
      <c r="CL367"/>
      <c r="CM367"/>
      <c r="CN367"/>
      <c r="CO367"/>
      <c r="CP367"/>
      <c r="CQ367"/>
      <c r="CR367"/>
      <c r="CS367"/>
      <c r="CT367"/>
      <c r="CU367"/>
      <c r="CV367"/>
      <c r="CW367"/>
      <c r="CX367"/>
    </row>
    <row r="368" spans="34:102" ht="14.25" customHeight="1">
      <c r="AH368" s="10" t="s">
        <v>213</v>
      </c>
      <c r="AI368" s="10" t="s">
        <v>237</v>
      </c>
      <c r="AJ368" s="10" t="s">
        <v>240</v>
      </c>
      <c r="AK368" s="10" t="s">
        <v>196</v>
      </c>
      <c r="AL368" s="10" t="s">
        <v>202</v>
      </c>
      <c r="AM368" s="10" t="s">
        <v>195</v>
      </c>
      <c r="AN368" s="13">
        <f t="shared" si="49"/>
        <v>866</v>
      </c>
      <c r="AO368"/>
      <c r="AP368"/>
      <c r="AQ368"/>
      <c r="AR368"/>
      <c r="AS368"/>
      <c r="AT368"/>
      <c r="AU368"/>
      <c r="AV368"/>
      <c r="AW368"/>
      <c r="AX368"/>
      <c r="AY368"/>
      <c r="AZ368"/>
      <c r="BA368"/>
      <c r="BB368"/>
      <c r="BC368"/>
      <c r="BD368"/>
      <c r="BE368"/>
      <c r="BF368"/>
      <c r="BG368"/>
      <c r="BH368"/>
      <c r="BI368"/>
      <c r="BJ368"/>
      <c r="BK368"/>
      <c r="BL368"/>
      <c r="BM368"/>
      <c r="BN368"/>
      <c r="BO368"/>
      <c r="BP368"/>
      <c r="BQ368"/>
      <c r="BR368"/>
      <c r="BS368"/>
      <c r="BT368"/>
      <c r="BU368"/>
      <c r="BV368"/>
      <c r="BW368"/>
      <c r="BX368"/>
      <c r="BY368"/>
      <c r="BZ368"/>
      <c r="CA368"/>
      <c r="CB368"/>
      <c r="CC368"/>
      <c r="CD368"/>
      <c r="CE368"/>
      <c r="CF368"/>
      <c r="CG368"/>
      <c r="CH368"/>
      <c r="CI368"/>
      <c r="CJ368"/>
      <c r="CK368"/>
      <c r="CL368"/>
      <c r="CM368"/>
      <c r="CN368"/>
      <c r="CO368"/>
      <c r="CP368"/>
      <c r="CQ368"/>
      <c r="CR368"/>
      <c r="CS368"/>
      <c r="CT368"/>
      <c r="CU368"/>
      <c r="CV368"/>
      <c r="CW368"/>
      <c r="CX368"/>
    </row>
    <row r="369" spans="34:102" ht="14.25" customHeight="1">
      <c r="AH369" s="10" t="s">
        <v>213</v>
      </c>
      <c r="AI369" s="10" t="s">
        <v>237</v>
      </c>
      <c r="AJ369" s="10" t="s">
        <v>240</v>
      </c>
      <c r="AK369" s="10" t="s">
        <v>196</v>
      </c>
      <c r="AL369" s="10" t="s">
        <v>203</v>
      </c>
      <c r="AM369" s="10" t="s">
        <v>195</v>
      </c>
      <c r="AN369" s="13">
        <f t="shared" si="49"/>
        <v>867</v>
      </c>
      <c r="AO369"/>
      <c r="AP369"/>
      <c r="AQ369"/>
      <c r="AR369"/>
      <c r="AS369"/>
      <c r="AT369"/>
      <c r="AU369"/>
      <c r="AV369"/>
      <c r="AW369"/>
      <c r="AX369"/>
      <c r="AY369"/>
      <c r="AZ369"/>
      <c r="BA369"/>
      <c r="BB369"/>
      <c r="BC369"/>
      <c r="BD369"/>
      <c r="BE369"/>
      <c r="BF369"/>
      <c r="BG369"/>
      <c r="BH369"/>
      <c r="BI369"/>
      <c r="BJ369"/>
      <c r="BK369"/>
      <c r="BL369"/>
      <c r="BM369"/>
      <c r="BN369"/>
      <c r="BO369"/>
      <c r="BP369"/>
      <c r="BQ369"/>
      <c r="BR369"/>
      <c r="BS369"/>
      <c r="BT369"/>
      <c r="BU369"/>
      <c r="BV369"/>
      <c r="BW369"/>
      <c r="BX369"/>
      <c r="BY369"/>
      <c r="BZ369"/>
      <c r="CA369"/>
      <c r="CB369"/>
      <c r="CC369"/>
      <c r="CD369"/>
      <c r="CE369"/>
      <c r="CF369"/>
      <c r="CG369"/>
      <c r="CH369"/>
      <c r="CI369"/>
      <c r="CJ369"/>
      <c r="CK369"/>
      <c r="CL369"/>
      <c r="CM369"/>
      <c r="CN369"/>
      <c r="CO369"/>
      <c r="CP369"/>
      <c r="CQ369"/>
      <c r="CR369"/>
      <c r="CS369"/>
      <c r="CT369"/>
      <c r="CU369"/>
      <c r="CV369"/>
      <c r="CW369"/>
      <c r="CX369"/>
    </row>
    <row r="370" spans="34:102" ht="14.25" customHeight="1">
      <c r="AH370" s="10" t="s">
        <v>213</v>
      </c>
      <c r="AI370" s="10" t="s">
        <v>237</v>
      </c>
      <c r="AJ370" s="10" t="s">
        <v>240</v>
      </c>
      <c r="AK370" s="10" t="s">
        <v>196</v>
      </c>
      <c r="AL370" s="10" t="s">
        <v>204</v>
      </c>
      <c r="AM370" s="10" t="s">
        <v>195</v>
      </c>
      <c r="AN370" s="13">
        <f t="shared" si="49"/>
        <v>868</v>
      </c>
      <c r="AO370"/>
      <c r="AP370"/>
      <c r="AQ370"/>
      <c r="AR370"/>
      <c r="AS370"/>
      <c r="AT370"/>
      <c r="AU370"/>
      <c r="AV370"/>
      <c r="AW370"/>
      <c r="AX370"/>
      <c r="AY370"/>
      <c r="AZ370"/>
      <c r="BA370"/>
      <c r="BB370"/>
      <c r="BC370"/>
      <c r="BD370"/>
      <c r="BE370"/>
      <c r="BF370"/>
      <c r="BG370"/>
      <c r="BH370"/>
      <c r="BI370"/>
      <c r="BJ370"/>
      <c r="BK370"/>
      <c r="BL370"/>
      <c r="BM370"/>
      <c r="BN370"/>
      <c r="BO370"/>
      <c r="BP370"/>
      <c r="BQ370"/>
      <c r="BR370"/>
      <c r="BS370"/>
      <c r="BT370"/>
      <c r="BU370"/>
      <c r="BV370"/>
      <c r="BW370"/>
      <c r="BX370"/>
      <c r="BY370"/>
      <c r="BZ370"/>
      <c r="CA370"/>
      <c r="CB370"/>
      <c r="CC370"/>
      <c r="CD370"/>
      <c r="CE370"/>
      <c r="CF370"/>
      <c r="CG370"/>
      <c r="CH370"/>
      <c r="CI370"/>
      <c r="CJ370"/>
      <c r="CK370"/>
      <c r="CL370"/>
      <c r="CM370"/>
      <c r="CN370"/>
      <c r="CO370"/>
      <c r="CP370"/>
      <c r="CQ370"/>
      <c r="CR370"/>
      <c r="CS370"/>
      <c r="CT370"/>
      <c r="CU370"/>
      <c r="CV370"/>
      <c r="CW370"/>
      <c r="CX370"/>
    </row>
    <row r="371" spans="34:102" ht="14.25" customHeight="1">
      <c r="AH371" s="10" t="s">
        <v>213</v>
      </c>
      <c r="AI371" s="10" t="s">
        <v>237</v>
      </c>
      <c r="AJ371" s="10" t="s">
        <v>240</v>
      </c>
      <c r="AN371" s="13">
        <f t="shared" si="49"/>
        <v>869</v>
      </c>
      <c r="AO371"/>
      <c r="AP371"/>
      <c r="AQ371"/>
      <c r="AR371"/>
      <c r="AS371"/>
      <c r="AT371"/>
      <c r="AU371"/>
      <c r="AV371"/>
      <c r="AW371"/>
      <c r="AX371"/>
      <c r="AY371"/>
      <c r="AZ371"/>
      <c r="BA371"/>
      <c r="BB371"/>
      <c r="BC371"/>
      <c r="BD371"/>
      <c r="BE371"/>
      <c r="BF371"/>
      <c r="BG371"/>
      <c r="BH371"/>
      <c r="BI371"/>
      <c r="BJ371"/>
      <c r="BK371"/>
      <c r="BL371"/>
      <c r="BM371"/>
      <c r="BN371"/>
      <c r="BO371"/>
      <c r="BP371"/>
      <c r="BQ371"/>
      <c r="BR371"/>
      <c r="BS371"/>
      <c r="BT371"/>
      <c r="BU371"/>
      <c r="BV371"/>
      <c r="BW371"/>
      <c r="BX371"/>
      <c r="BY371"/>
      <c r="BZ371"/>
      <c r="CA371"/>
      <c r="CB371"/>
      <c r="CC371"/>
      <c r="CD371"/>
      <c r="CE371"/>
      <c r="CF371"/>
      <c r="CG371"/>
      <c r="CH371"/>
      <c r="CI371"/>
      <c r="CJ371"/>
      <c r="CK371"/>
      <c r="CL371"/>
      <c r="CM371"/>
      <c r="CN371"/>
      <c r="CO371"/>
      <c r="CP371"/>
      <c r="CQ371"/>
      <c r="CR371"/>
      <c r="CS371"/>
      <c r="CT371"/>
      <c r="CU371"/>
      <c r="CV371"/>
      <c r="CW371"/>
      <c r="CX371"/>
    </row>
    <row r="372" spans="34:102" ht="14.25" customHeight="1">
      <c r="AH372" s="10" t="s">
        <v>213</v>
      </c>
      <c r="AI372" s="10" t="s">
        <v>237</v>
      </c>
      <c r="AJ372" s="10" t="s">
        <v>240</v>
      </c>
      <c r="AN372" s="13">
        <f t="shared" si="49"/>
        <v>870</v>
      </c>
      <c r="AO372"/>
      <c r="AP372"/>
      <c r="AQ372"/>
      <c r="AR372"/>
      <c r="AS372"/>
      <c r="AT372"/>
      <c r="AU372"/>
      <c r="AV372"/>
      <c r="AW372"/>
      <c r="AX372"/>
      <c r="AY372"/>
      <c r="AZ372"/>
      <c r="BA372"/>
      <c r="BB372"/>
      <c r="BC372"/>
      <c r="BD372"/>
      <c r="BE372"/>
      <c r="BF372"/>
      <c r="BG372"/>
      <c r="BH372"/>
      <c r="BI372"/>
      <c r="BJ372"/>
      <c r="BK372"/>
      <c r="BL372"/>
      <c r="BM372"/>
      <c r="BN372"/>
      <c r="BO372"/>
      <c r="BP372"/>
      <c r="BQ372"/>
      <c r="BR372"/>
      <c r="BS372"/>
      <c r="BT372"/>
      <c r="BU372"/>
      <c r="BV372"/>
      <c r="BW372"/>
      <c r="BX372"/>
      <c r="BY372"/>
      <c r="BZ372"/>
      <c r="CA372"/>
      <c r="CB372"/>
      <c r="CC372"/>
      <c r="CD372"/>
      <c r="CE372"/>
      <c r="CF372"/>
      <c r="CG372"/>
      <c r="CH372"/>
      <c r="CI372"/>
      <c r="CJ372"/>
      <c r="CK372"/>
      <c r="CL372"/>
      <c r="CM372"/>
      <c r="CN372"/>
      <c r="CO372"/>
      <c r="CP372"/>
      <c r="CQ372"/>
      <c r="CR372"/>
      <c r="CS372"/>
      <c r="CT372"/>
      <c r="CU372"/>
      <c r="CV372"/>
      <c r="CW372"/>
      <c r="CX372"/>
    </row>
    <row r="373" spans="34:102" ht="14.25" customHeight="1">
      <c r="AH373" s="10" t="s">
        <v>213</v>
      </c>
      <c r="AI373" s="10" t="s">
        <v>237</v>
      </c>
      <c r="AJ373" s="10" t="s">
        <v>240</v>
      </c>
      <c r="AN373" s="13">
        <f t="shared" si="49"/>
        <v>871</v>
      </c>
      <c r="AO373"/>
      <c r="AP373"/>
      <c r="AQ373"/>
      <c r="AR373"/>
      <c r="AS373"/>
      <c r="AT373"/>
      <c r="AU373"/>
      <c r="AV373"/>
      <c r="AW373"/>
      <c r="AX373"/>
      <c r="AY373"/>
      <c r="AZ373"/>
      <c r="BA373"/>
      <c r="BB373"/>
      <c r="BC373"/>
      <c r="BD373"/>
      <c r="BE373"/>
      <c r="BF373"/>
      <c r="BG373"/>
      <c r="BH373"/>
      <c r="BI373"/>
      <c r="BJ373"/>
      <c r="BK373"/>
      <c r="BL373"/>
      <c r="BM373"/>
      <c r="BN373"/>
      <c r="BO373"/>
      <c r="BP373"/>
      <c r="BQ373"/>
      <c r="BR373"/>
      <c r="BS373"/>
      <c r="BT373"/>
      <c r="BU373"/>
      <c r="BV373"/>
      <c r="BW373"/>
      <c r="BX373"/>
      <c r="BY373"/>
      <c r="BZ373"/>
      <c r="CA373"/>
      <c r="CB373"/>
      <c r="CC373"/>
      <c r="CD373"/>
      <c r="CE373"/>
      <c r="CF373"/>
      <c r="CG373"/>
      <c r="CH373"/>
      <c r="CI373"/>
      <c r="CJ373"/>
      <c r="CK373"/>
      <c r="CL373"/>
      <c r="CM373"/>
      <c r="CN373"/>
      <c r="CO373"/>
      <c r="CP373"/>
      <c r="CQ373"/>
      <c r="CR373"/>
      <c r="CS373"/>
      <c r="CT373"/>
      <c r="CU373"/>
      <c r="CV373"/>
      <c r="CW373"/>
      <c r="CX373"/>
    </row>
    <row r="374" spans="34:102" ht="14.25" customHeight="1">
      <c r="AH374" s="10" t="s">
        <v>213</v>
      </c>
      <c r="AI374" s="10" t="s">
        <v>237</v>
      </c>
      <c r="AJ374" s="10" t="s">
        <v>240</v>
      </c>
      <c r="AN374" s="13">
        <f t="shared" si="49"/>
        <v>872</v>
      </c>
      <c r="AO374"/>
      <c r="AP374"/>
      <c r="AQ374"/>
      <c r="AR374"/>
      <c r="AS374"/>
      <c r="AT374"/>
      <c r="AU374"/>
      <c r="AV374"/>
      <c r="AW374"/>
      <c r="AX374"/>
      <c r="AY374"/>
      <c r="AZ374"/>
      <c r="BA374"/>
      <c r="BB374"/>
      <c r="BC374"/>
      <c r="BD374"/>
      <c r="BE374"/>
      <c r="BF374"/>
      <c r="BG374"/>
      <c r="BH374"/>
      <c r="BI374"/>
      <c r="BJ374"/>
      <c r="BK374"/>
      <c r="BL374"/>
      <c r="BM374"/>
      <c r="BN374"/>
      <c r="BO374"/>
      <c r="BP374"/>
      <c r="BQ374"/>
      <c r="BR374"/>
      <c r="BS374"/>
      <c r="BT374"/>
      <c r="BU374"/>
      <c r="BV374"/>
      <c r="BW374"/>
      <c r="BX374"/>
      <c r="BY374"/>
      <c r="BZ374"/>
      <c r="CA374"/>
      <c r="CB374"/>
      <c r="CC374"/>
      <c r="CD374"/>
      <c r="CE374"/>
      <c r="CF374"/>
      <c r="CG374"/>
      <c r="CH374"/>
      <c r="CI374"/>
      <c r="CJ374"/>
      <c r="CK374"/>
      <c r="CL374"/>
      <c r="CM374"/>
      <c r="CN374"/>
      <c r="CO374"/>
      <c r="CP374"/>
      <c r="CQ374"/>
      <c r="CR374"/>
      <c r="CS374"/>
      <c r="CT374"/>
      <c r="CU374"/>
      <c r="CV374"/>
      <c r="CW374"/>
      <c r="CX374"/>
    </row>
    <row r="375" spans="34:102" ht="14.25" customHeight="1">
      <c r="AH375" s="10" t="s">
        <v>213</v>
      </c>
      <c r="AI375" s="10" t="s">
        <v>237</v>
      </c>
      <c r="AJ375" s="10" t="s">
        <v>240</v>
      </c>
      <c r="AK375" s="10" t="s">
        <v>196</v>
      </c>
      <c r="AL375" s="10" t="s">
        <v>205</v>
      </c>
      <c r="AM375" s="10" t="s">
        <v>195</v>
      </c>
      <c r="AN375" s="13">
        <f t="shared" si="49"/>
        <v>873</v>
      </c>
      <c r="AO375"/>
      <c r="AP375"/>
      <c r="AQ375"/>
      <c r="AR375"/>
      <c r="AS375"/>
      <c r="AT375"/>
      <c r="AU375"/>
      <c r="AV375"/>
      <c r="AW375"/>
      <c r="AX375"/>
      <c r="AY375"/>
      <c r="AZ375"/>
      <c r="BA375"/>
      <c r="BB375"/>
      <c r="BC375"/>
      <c r="BD375"/>
      <c r="BE375"/>
      <c r="BF375"/>
      <c r="BG375"/>
      <c r="BH375"/>
      <c r="BI375"/>
      <c r="BJ375"/>
      <c r="BK375"/>
      <c r="BL375"/>
      <c r="BM375"/>
      <c r="BN375"/>
      <c r="BO375"/>
      <c r="BP375"/>
      <c r="BQ375"/>
      <c r="BR375"/>
      <c r="BS375"/>
      <c r="BT375"/>
      <c r="BU375"/>
      <c r="BV375"/>
      <c r="BW375"/>
      <c r="BX375"/>
      <c r="BY375"/>
      <c r="BZ375"/>
      <c r="CA375"/>
      <c r="CB375"/>
      <c r="CC375"/>
      <c r="CD375"/>
      <c r="CE375"/>
      <c r="CF375"/>
      <c r="CG375"/>
      <c r="CH375"/>
      <c r="CI375"/>
      <c r="CJ375"/>
      <c r="CK375"/>
      <c r="CL375"/>
      <c r="CM375"/>
      <c r="CN375"/>
      <c r="CO375"/>
      <c r="CP375"/>
      <c r="CQ375"/>
      <c r="CR375"/>
      <c r="CS375"/>
      <c r="CT375"/>
      <c r="CU375"/>
      <c r="CV375"/>
      <c r="CW375"/>
      <c r="CX375"/>
    </row>
    <row r="376" spans="34:102" ht="14.25" customHeight="1">
      <c r="AH376" s="10" t="s">
        <v>213</v>
      </c>
      <c r="AI376" s="10" t="s">
        <v>237</v>
      </c>
      <c r="AJ376" s="10" t="s">
        <v>240</v>
      </c>
      <c r="AK376" s="10" t="s">
        <v>196</v>
      </c>
      <c r="AL376" s="10" t="s">
        <v>206</v>
      </c>
      <c r="AM376" s="10" t="s">
        <v>207</v>
      </c>
      <c r="AN376" s="13">
        <f t="shared" si="49"/>
        <v>874</v>
      </c>
      <c r="AO376"/>
      <c r="AP376"/>
      <c r="AQ376"/>
      <c r="AR376"/>
      <c r="AS376"/>
      <c r="AT376"/>
      <c r="AU376"/>
      <c r="AV376"/>
      <c r="AW376"/>
      <c r="AX376"/>
      <c r="AY376"/>
      <c r="AZ376"/>
      <c r="BA376"/>
      <c r="BB376"/>
      <c r="BC376"/>
      <c r="BD376"/>
      <c r="BE376"/>
      <c r="BF376"/>
      <c r="BG376"/>
      <c r="BH376"/>
      <c r="BI376"/>
      <c r="BJ376"/>
      <c r="BK376"/>
      <c r="BL376"/>
      <c r="BM376"/>
      <c r="BN376"/>
      <c r="BO376"/>
      <c r="BP376"/>
      <c r="BQ376"/>
      <c r="BR376"/>
      <c r="BS376"/>
      <c r="BT376"/>
      <c r="BU376"/>
      <c r="BV376"/>
      <c r="BW376"/>
      <c r="BX376"/>
      <c r="BY376"/>
      <c r="BZ376"/>
      <c r="CA376"/>
      <c r="CB376"/>
      <c r="CC376"/>
      <c r="CD376"/>
      <c r="CE376"/>
      <c r="CF376"/>
      <c r="CG376"/>
      <c r="CH376"/>
      <c r="CI376"/>
      <c r="CJ376"/>
      <c r="CK376"/>
      <c r="CL376"/>
      <c r="CM376"/>
      <c r="CN376"/>
      <c r="CO376"/>
      <c r="CP376"/>
      <c r="CQ376"/>
      <c r="CR376"/>
      <c r="CS376"/>
      <c r="CT376"/>
      <c r="CU376"/>
      <c r="CV376"/>
      <c r="CW376"/>
      <c r="CX376"/>
    </row>
    <row r="377" spans="34:102" ht="14.25" customHeight="1">
      <c r="AH377" s="10" t="s">
        <v>213</v>
      </c>
      <c r="AI377" s="10" t="s">
        <v>237</v>
      </c>
      <c r="AJ377" s="10" t="s">
        <v>240</v>
      </c>
      <c r="AK377" s="10" t="s">
        <v>196</v>
      </c>
      <c r="AL377" s="10" t="s">
        <v>206</v>
      </c>
      <c r="AM377" s="10" t="s">
        <v>208</v>
      </c>
      <c r="AN377" s="13">
        <f t="shared" si="49"/>
        <v>875</v>
      </c>
      <c r="AO377"/>
      <c r="AP377"/>
      <c r="AQ377"/>
      <c r="AR377"/>
      <c r="AS377"/>
      <c r="AT377"/>
      <c r="AU377"/>
      <c r="AV377"/>
      <c r="AW377"/>
      <c r="AX377"/>
      <c r="AY377"/>
      <c r="AZ377"/>
      <c r="BA377"/>
      <c r="BB377"/>
      <c r="BC377"/>
      <c r="BD377"/>
      <c r="BE377"/>
      <c r="BF377"/>
      <c r="BG377"/>
      <c r="BH377"/>
      <c r="BI377"/>
      <c r="BJ377"/>
      <c r="BK377"/>
      <c r="BL377"/>
      <c r="BM377"/>
      <c r="BN377"/>
      <c r="BO377"/>
      <c r="BP377"/>
      <c r="BQ377"/>
      <c r="BR377"/>
      <c r="BS377"/>
      <c r="BT377"/>
      <c r="BU377"/>
      <c r="BV377"/>
      <c r="BW377"/>
      <c r="BX377"/>
      <c r="BY377"/>
      <c r="BZ377"/>
      <c r="CA377"/>
      <c r="CB377"/>
      <c r="CC377"/>
      <c r="CD377"/>
      <c r="CE377"/>
      <c r="CF377"/>
      <c r="CG377"/>
      <c r="CH377"/>
      <c r="CI377"/>
      <c r="CJ377"/>
      <c r="CK377"/>
      <c r="CL377"/>
      <c r="CM377"/>
      <c r="CN377"/>
      <c r="CO377"/>
      <c r="CP377"/>
      <c r="CQ377"/>
      <c r="CR377"/>
      <c r="CS377"/>
      <c r="CT377"/>
      <c r="CU377"/>
      <c r="CV377"/>
      <c r="CW377"/>
      <c r="CX377"/>
    </row>
    <row r="378" spans="34:102" ht="14.25" customHeight="1">
      <c r="AH378" s="10" t="s">
        <v>213</v>
      </c>
      <c r="AI378" s="10" t="s">
        <v>237</v>
      </c>
      <c r="AJ378" s="10" t="s">
        <v>240</v>
      </c>
      <c r="AK378" s="10" t="s">
        <v>196</v>
      </c>
      <c r="AL378" s="10" t="s">
        <v>209</v>
      </c>
      <c r="AM378" s="10" t="s">
        <v>207</v>
      </c>
      <c r="AN378" s="13">
        <f t="shared" si="49"/>
        <v>876</v>
      </c>
      <c r="AO378"/>
      <c r="AP378"/>
      <c r="AQ378"/>
      <c r="AR378"/>
      <c r="AS378"/>
      <c r="AT378"/>
      <c r="AU378"/>
      <c r="AV378"/>
      <c r="AW378"/>
      <c r="AX378"/>
      <c r="AY378"/>
      <c r="AZ378"/>
      <c r="BA378"/>
      <c r="BB378"/>
      <c r="BC378"/>
      <c r="BD378"/>
      <c r="BE378"/>
      <c r="BF378"/>
      <c r="BG378"/>
      <c r="BH378"/>
      <c r="BI378"/>
      <c r="BJ378"/>
      <c r="BK378"/>
      <c r="BL378"/>
      <c r="BM378"/>
      <c r="BN378"/>
      <c r="BO378"/>
      <c r="BP378"/>
      <c r="BQ378"/>
      <c r="BR378"/>
      <c r="BS378"/>
      <c r="BT378"/>
      <c r="BU378"/>
      <c r="BV378"/>
      <c r="BW378"/>
      <c r="BX378"/>
      <c r="BY378"/>
      <c r="BZ378"/>
      <c r="CA378"/>
      <c r="CB378"/>
      <c r="CC378"/>
      <c r="CD378"/>
      <c r="CE378"/>
      <c r="CF378"/>
      <c r="CG378"/>
      <c r="CH378"/>
      <c r="CI378"/>
      <c r="CJ378"/>
      <c r="CK378"/>
      <c r="CL378"/>
      <c r="CM378"/>
      <c r="CN378"/>
      <c r="CO378"/>
      <c r="CP378"/>
      <c r="CQ378"/>
      <c r="CR378"/>
      <c r="CS378"/>
      <c r="CT378"/>
      <c r="CU378"/>
      <c r="CV378"/>
      <c r="CW378"/>
      <c r="CX378"/>
    </row>
    <row r="379" spans="34:102" ht="14.25" customHeight="1">
      <c r="AH379" s="10" t="s">
        <v>213</v>
      </c>
      <c r="AI379" s="10" t="s">
        <v>237</v>
      </c>
      <c r="AJ379" s="10" t="s">
        <v>240</v>
      </c>
      <c r="AK379" s="10" t="s">
        <v>196</v>
      </c>
      <c r="AL379" s="10" t="s">
        <v>209</v>
      </c>
      <c r="AM379" s="10" t="s">
        <v>210</v>
      </c>
      <c r="AN379" s="13">
        <f t="shared" si="49"/>
        <v>877</v>
      </c>
      <c r="AO379"/>
      <c r="AP379"/>
      <c r="AQ379"/>
      <c r="AR379"/>
      <c r="AS379"/>
      <c r="AT379"/>
      <c r="AU379"/>
      <c r="AV379"/>
      <c r="AW379"/>
      <c r="AX379"/>
      <c r="AY379"/>
      <c r="AZ379"/>
      <c r="BA379"/>
      <c r="BB379"/>
      <c r="BC379"/>
      <c r="BD379"/>
      <c r="BE379"/>
      <c r="BF379"/>
      <c r="BG379"/>
      <c r="BH379"/>
      <c r="BI379"/>
      <c r="BJ379"/>
      <c r="BK379"/>
      <c r="BL379"/>
      <c r="BM379"/>
      <c r="BN379"/>
      <c r="BO379"/>
      <c r="BP379"/>
      <c r="BQ379"/>
      <c r="BR379"/>
      <c r="BS379"/>
      <c r="BT379"/>
      <c r="BU379"/>
      <c r="BV379"/>
      <c r="BW379"/>
      <c r="BX379"/>
      <c r="BY379"/>
      <c r="BZ379"/>
      <c r="CA379"/>
      <c r="CB379"/>
      <c r="CC379"/>
      <c r="CD379"/>
      <c r="CE379"/>
      <c r="CF379"/>
      <c r="CG379"/>
      <c r="CH379"/>
      <c r="CI379"/>
      <c r="CJ379"/>
      <c r="CK379"/>
      <c r="CL379"/>
      <c r="CM379"/>
      <c r="CN379"/>
      <c r="CO379"/>
      <c r="CP379"/>
      <c r="CQ379"/>
      <c r="CR379"/>
      <c r="CS379"/>
      <c r="CT379"/>
      <c r="CU379"/>
      <c r="CV379"/>
      <c r="CW379"/>
      <c r="CX379"/>
    </row>
    <row r="380" spans="34:102" ht="14.25" customHeight="1">
      <c r="AH380" s="10" t="s">
        <v>213</v>
      </c>
      <c r="AI380" s="10" t="s">
        <v>237</v>
      </c>
      <c r="AJ380" s="10" t="s">
        <v>240</v>
      </c>
      <c r="AK380" s="10" t="s">
        <v>196</v>
      </c>
      <c r="AL380" s="10" t="s">
        <v>209</v>
      </c>
      <c r="AM380" s="10" t="s">
        <v>208</v>
      </c>
      <c r="AN380" s="13">
        <f t="shared" si="49"/>
        <v>878</v>
      </c>
      <c r="AO380"/>
      <c r="AP380"/>
      <c r="AQ380"/>
      <c r="AR380"/>
      <c r="AS380"/>
      <c r="AT380"/>
      <c r="AU380"/>
      <c r="AV380"/>
      <c r="AW380"/>
      <c r="AX380"/>
      <c r="AY380"/>
      <c r="AZ380"/>
      <c r="BA380"/>
      <c r="BB380"/>
      <c r="BC380"/>
      <c r="BD380"/>
      <c r="BE380"/>
      <c r="BF380"/>
      <c r="BG380"/>
      <c r="BH380"/>
      <c r="BI380"/>
      <c r="BJ380"/>
      <c r="BK380"/>
      <c r="BL380"/>
      <c r="BM380"/>
      <c r="BN380"/>
      <c r="BO380"/>
      <c r="BP380"/>
      <c r="BQ380"/>
      <c r="BR380"/>
      <c r="BS380"/>
      <c r="BT380"/>
      <c r="BU380"/>
      <c r="BV380"/>
      <c r="BW380"/>
      <c r="BX380"/>
      <c r="BY380"/>
      <c r="BZ380"/>
      <c r="CA380"/>
      <c r="CB380"/>
      <c r="CC380"/>
      <c r="CD380"/>
      <c r="CE380"/>
      <c r="CF380"/>
      <c r="CG380"/>
      <c r="CH380"/>
      <c r="CI380"/>
      <c r="CJ380"/>
      <c r="CK380"/>
      <c r="CL380"/>
      <c r="CM380"/>
      <c r="CN380"/>
      <c r="CO380"/>
      <c r="CP380"/>
      <c r="CQ380"/>
      <c r="CR380"/>
      <c r="CS380"/>
      <c r="CT380"/>
      <c r="CU380"/>
      <c r="CV380"/>
      <c r="CW380"/>
      <c r="CX380"/>
    </row>
    <row r="381" spans="34:102" ht="14.25" customHeight="1">
      <c r="AH381" s="10" t="s">
        <v>213</v>
      </c>
      <c r="AI381" s="10" t="s">
        <v>237</v>
      </c>
      <c r="AJ381" s="10" t="s">
        <v>240</v>
      </c>
      <c r="AK381" s="10" t="s">
        <v>196</v>
      </c>
      <c r="AL381" s="10" t="s">
        <v>211</v>
      </c>
      <c r="AM381" s="10" t="s">
        <v>195</v>
      </c>
      <c r="AN381" s="13">
        <f t="shared" si="49"/>
        <v>879</v>
      </c>
      <c r="AO381"/>
      <c r="AP381"/>
      <c r="AQ381"/>
      <c r="AR381"/>
      <c r="AS381"/>
      <c r="AT381"/>
      <c r="AU381"/>
      <c r="AV381"/>
      <c r="AW381"/>
      <c r="AX381"/>
      <c r="AY381"/>
      <c r="AZ381"/>
      <c r="BA381"/>
      <c r="BB381"/>
      <c r="BC381"/>
      <c r="BD381"/>
      <c r="BE381"/>
      <c r="BF381"/>
      <c r="BG381"/>
      <c r="BH381"/>
      <c r="BI381"/>
      <c r="BJ381"/>
      <c r="BK381"/>
      <c r="BL381"/>
      <c r="BM381"/>
      <c r="BN381"/>
      <c r="BO381"/>
      <c r="BP381"/>
      <c r="BQ381"/>
      <c r="BR381"/>
      <c r="BS381"/>
      <c r="BT381"/>
      <c r="BU381"/>
      <c r="BV381"/>
      <c r="BW381"/>
      <c r="BX381"/>
      <c r="BY381"/>
      <c r="BZ381"/>
      <c r="CA381"/>
      <c r="CB381"/>
      <c r="CC381"/>
      <c r="CD381"/>
      <c r="CE381"/>
      <c r="CF381"/>
      <c r="CG381"/>
      <c r="CH381"/>
      <c r="CI381"/>
      <c r="CJ381"/>
      <c r="CK381"/>
      <c r="CL381"/>
      <c r="CM381"/>
      <c r="CN381"/>
      <c r="CO381"/>
      <c r="CP381"/>
      <c r="CQ381"/>
      <c r="CR381"/>
      <c r="CS381"/>
      <c r="CT381"/>
      <c r="CU381"/>
      <c r="CV381"/>
      <c r="CW381"/>
      <c r="CX381"/>
    </row>
    <row r="382" spans="34:102" ht="14.25" customHeight="1">
      <c r="AH382" s="10" t="s">
        <v>213</v>
      </c>
      <c r="AI382" s="10" t="s">
        <v>237</v>
      </c>
      <c r="AJ382" s="10" t="s">
        <v>240</v>
      </c>
      <c r="AK382" s="10" t="s">
        <v>196</v>
      </c>
      <c r="AL382" s="10" t="s">
        <v>212</v>
      </c>
      <c r="AM382" s="10" t="s">
        <v>195</v>
      </c>
      <c r="AN382" s="13">
        <f t="shared" si="49"/>
        <v>880</v>
      </c>
      <c r="AO382"/>
      <c r="AP382"/>
      <c r="AQ382"/>
      <c r="AR382"/>
      <c r="AS382"/>
      <c r="AT382"/>
      <c r="AU382"/>
      <c r="AV382"/>
      <c r="AW382"/>
      <c r="AX382"/>
      <c r="AY382"/>
      <c r="AZ382"/>
      <c r="BA382"/>
      <c r="BB382"/>
      <c r="BC382"/>
      <c r="BD382"/>
      <c r="BE382"/>
      <c r="BF382"/>
      <c r="BG382"/>
      <c r="BH382"/>
      <c r="BI382"/>
      <c r="BJ382"/>
      <c r="BK382"/>
      <c r="BL382"/>
      <c r="BM382"/>
      <c r="BN382"/>
      <c r="BO382"/>
      <c r="BP382"/>
      <c r="BQ382"/>
      <c r="BR382"/>
      <c r="BS382"/>
      <c r="BT382"/>
      <c r="BU382"/>
      <c r="BV382"/>
      <c r="BW382"/>
      <c r="BX382"/>
      <c r="BY382"/>
      <c r="BZ382"/>
      <c r="CA382"/>
      <c r="CB382"/>
      <c r="CC382"/>
      <c r="CD382"/>
      <c r="CE382"/>
      <c r="CF382"/>
      <c r="CG382"/>
      <c r="CH382"/>
      <c r="CI382"/>
      <c r="CJ382"/>
      <c r="CK382"/>
      <c r="CL382"/>
      <c r="CM382"/>
      <c r="CN382"/>
      <c r="CO382"/>
      <c r="CP382"/>
      <c r="CQ382"/>
      <c r="CR382"/>
      <c r="CS382"/>
      <c r="CT382"/>
      <c r="CU382"/>
      <c r="CV382"/>
      <c r="CW382"/>
      <c r="CX382"/>
    </row>
    <row r="383" spans="34:102" ht="14.25" customHeight="1">
      <c r="AH383" s="10" t="s">
        <v>213</v>
      </c>
      <c r="AI383" s="10" t="s">
        <v>237</v>
      </c>
      <c r="AJ383" s="10" t="s">
        <v>241</v>
      </c>
      <c r="AK383" s="10" t="s">
        <v>196</v>
      </c>
      <c r="AL383" s="10" t="s">
        <v>197</v>
      </c>
      <c r="AM383" s="10" t="s">
        <v>195</v>
      </c>
      <c r="AN383" s="13">
        <f t="shared" si="49"/>
        <v>881</v>
      </c>
      <c r="AO383"/>
      <c r="AP383"/>
      <c r="AQ383"/>
      <c r="AR383"/>
      <c r="AS383"/>
      <c r="AT383"/>
      <c r="AU383"/>
      <c r="AV383"/>
      <c r="AW383"/>
      <c r="AX383"/>
      <c r="AY383"/>
      <c r="AZ383"/>
      <c r="BA383"/>
      <c r="BB383"/>
      <c r="BC383"/>
      <c r="BD383"/>
      <c r="BE383"/>
      <c r="BF383"/>
      <c r="BG383"/>
      <c r="BH383"/>
      <c r="BI383"/>
      <c r="BJ383"/>
      <c r="BK383"/>
      <c r="BL383"/>
      <c r="BM383"/>
      <c r="BN383"/>
      <c r="BO383"/>
      <c r="BP383"/>
      <c r="BQ383"/>
      <c r="BR383"/>
      <c r="BS383"/>
      <c r="BT383"/>
      <c r="BU383"/>
      <c r="BV383"/>
      <c r="BW383"/>
      <c r="BX383"/>
      <c r="BY383"/>
      <c r="BZ383"/>
      <c r="CA383"/>
      <c r="CB383"/>
      <c r="CC383"/>
      <c r="CD383"/>
      <c r="CE383"/>
      <c r="CF383"/>
      <c r="CG383"/>
      <c r="CH383"/>
      <c r="CI383"/>
      <c r="CJ383"/>
      <c r="CK383"/>
      <c r="CL383"/>
      <c r="CM383"/>
      <c r="CN383"/>
      <c r="CO383"/>
      <c r="CP383"/>
      <c r="CQ383"/>
      <c r="CR383"/>
      <c r="CS383"/>
      <c r="CT383"/>
      <c r="CU383"/>
      <c r="CV383"/>
      <c r="CW383"/>
      <c r="CX383"/>
    </row>
    <row r="384" spans="34:102" ht="14.25" customHeight="1">
      <c r="AH384" s="10" t="s">
        <v>213</v>
      </c>
      <c r="AI384" s="10" t="s">
        <v>237</v>
      </c>
      <c r="AJ384" s="10" t="s">
        <v>241</v>
      </c>
      <c r="AK384" s="10" t="s">
        <v>196</v>
      </c>
      <c r="AL384" s="10" t="s">
        <v>198</v>
      </c>
      <c r="AM384" s="10" t="s">
        <v>195</v>
      </c>
      <c r="AN384" s="13">
        <f t="shared" si="49"/>
        <v>882</v>
      </c>
      <c r="AO384"/>
      <c r="AP384"/>
      <c r="AQ384"/>
      <c r="AR384"/>
      <c r="AS384"/>
      <c r="AT384"/>
      <c r="AU384"/>
      <c r="AV384"/>
      <c r="AW384"/>
      <c r="AX384"/>
      <c r="AY384"/>
      <c r="AZ384"/>
      <c r="BA384"/>
      <c r="BB384"/>
      <c r="BC384"/>
      <c r="BD384"/>
      <c r="BE384"/>
      <c r="BF384"/>
      <c r="BG384"/>
      <c r="BH384"/>
      <c r="BI384"/>
      <c r="BJ384"/>
      <c r="BK384"/>
      <c r="BL384"/>
      <c r="BM384"/>
      <c r="BN384"/>
      <c r="BO384"/>
      <c r="BP384"/>
      <c r="BQ384"/>
      <c r="BR384"/>
      <c r="BS384"/>
      <c r="BT384"/>
      <c r="BU384"/>
      <c r="BV384"/>
      <c r="BW384"/>
      <c r="BX384"/>
      <c r="BY384"/>
      <c r="BZ384"/>
      <c r="CA384"/>
      <c r="CB384"/>
      <c r="CC384"/>
      <c r="CD384"/>
      <c r="CE384"/>
      <c r="CF384"/>
      <c r="CG384"/>
      <c r="CH384"/>
      <c r="CI384"/>
      <c r="CJ384"/>
      <c r="CK384"/>
      <c r="CL384"/>
      <c r="CM384"/>
      <c r="CN384"/>
      <c r="CO384"/>
      <c r="CP384"/>
      <c r="CQ384"/>
      <c r="CR384"/>
      <c r="CS384"/>
      <c r="CT384"/>
      <c r="CU384"/>
      <c r="CV384"/>
      <c r="CW384"/>
      <c r="CX384"/>
    </row>
    <row r="385" spans="34:102" ht="14.25" customHeight="1">
      <c r="AH385" s="10" t="s">
        <v>213</v>
      </c>
      <c r="AI385" s="10" t="s">
        <v>237</v>
      </c>
      <c r="AJ385" s="10" t="s">
        <v>241</v>
      </c>
      <c r="AK385" s="10" t="s">
        <v>196</v>
      </c>
      <c r="AL385" s="10" t="s">
        <v>199</v>
      </c>
      <c r="AM385" s="10" t="s">
        <v>195</v>
      </c>
      <c r="AN385" s="13">
        <f t="shared" si="49"/>
        <v>883</v>
      </c>
      <c r="AO385"/>
      <c r="AP385"/>
      <c r="AQ385"/>
      <c r="AR385"/>
      <c r="AS385"/>
      <c r="AT385"/>
      <c r="AU385"/>
      <c r="AV385"/>
      <c r="AW385"/>
      <c r="AX385"/>
      <c r="AY385"/>
      <c r="AZ385"/>
      <c r="BA385"/>
      <c r="BB385"/>
      <c r="BC385"/>
      <c r="BD385"/>
      <c r="BE385"/>
      <c r="BF385"/>
      <c r="BG385"/>
      <c r="BH385"/>
      <c r="BI385"/>
      <c r="BJ385"/>
      <c r="BK385"/>
      <c r="BL385"/>
      <c r="BM385"/>
      <c r="BN385"/>
      <c r="BO385"/>
      <c r="BP385"/>
      <c r="BQ385"/>
      <c r="BR385"/>
      <c r="BS385"/>
      <c r="BT385"/>
      <c r="BU385"/>
      <c r="BV385"/>
      <c r="BW385"/>
      <c r="BX385"/>
      <c r="BY385"/>
      <c r="BZ385"/>
      <c r="CA385"/>
      <c r="CB385"/>
      <c r="CC385"/>
      <c r="CD385"/>
      <c r="CE385"/>
      <c r="CF385"/>
      <c r="CG385"/>
      <c r="CH385"/>
      <c r="CI385"/>
      <c r="CJ385"/>
      <c r="CK385"/>
      <c r="CL385"/>
      <c r="CM385"/>
      <c r="CN385"/>
      <c r="CO385"/>
      <c r="CP385"/>
      <c r="CQ385"/>
      <c r="CR385"/>
      <c r="CS385"/>
      <c r="CT385"/>
      <c r="CU385"/>
      <c r="CV385"/>
      <c r="CW385"/>
      <c r="CX385"/>
    </row>
    <row r="386" spans="34:102" ht="14.25" customHeight="1">
      <c r="AH386" s="10" t="s">
        <v>213</v>
      </c>
      <c r="AI386" s="10" t="s">
        <v>237</v>
      </c>
      <c r="AJ386" s="10" t="s">
        <v>241</v>
      </c>
      <c r="AK386" s="10" t="s">
        <v>196</v>
      </c>
      <c r="AL386" s="10" t="s">
        <v>200</v>
      </c>
      <c r="AM386" s="10" t="s">
        <v>195</v>
      </c>
      <c r="AN386" s="13">
        <f t="shared" si="49"/>
        <v>884</v>
      </c>
      <c r="AO386"/>
      <c r="AP386"/>
      <c r="AQ386"/>
      <c r="AR386"/>
      <c r="AS386"/>
      <c r="AT386"/>
      <c r="AU386"/>
      <c r="AV386"/>
      <c r="AW386"/>
      <c r="AX386"/>
      <c r="AY386"/>
      <c r="AZ386"/>
      <c r="BA386"/>
      <c r="BB386"/>
      <c r="BC386"/>
      <c r="BD386"/>
      <c r="BE386"/>
      <c r="BF386"/>
      <c r="BG386"/>
      <c r="BH386"/>
      <c r="BI386"/>
      <c r="BJ386"/>
      <c r="BK386"/>
      <c r="BL386"/>
      <c r="BM386"/>
      <c r="BN386"/>
      <c r="BO386"/>
      <c r="BP386"/>
      <c r="BQ386"/>
      <c r="BR386"/>
      <c r="BS386"/>
      <c r="BT386"/>
      <c r="BU386"/>
      <c r="BV386"/>
      <c r="BW386"/>
      <c r="BX386"/>
      <c r="BY386"/>
      <c r="BZ386"/>
      <c r="CA386"/>
      <c r="CB386"/>
      <c r="CC386"/>
      <c r="CD386"/>
      <c r="CE386"/>
      <c r="CF386"/>
      <c r="CG386"/>
      <c r="CH386"/>
      <c r="CI386"/>
      <c r="CJ386"/>
      <c r="CK386"/>
      <c r="CL386"/>
      <c r="CM386"/>
      <c r="CN386"/>
      <c r="CO386"/>
      <c r="CP386"/>
      <c r="CQ386"/>
      <c r="CR386"/>
      <c r="CS386"/>
      <c r="CT386"/>
      <c r="CU386"/>
      <c r="CV386"/>
      <c r="CW386"/>
      <c r="CX386"/>
    </row>
    <row r="387" spans="34:102" ht="14.25" customHeight="1">
      <c r="AH387" s="10" t="s">
        <v>213</v>
      </c>
      <c r="AI387" s="10" t="s">
        <v>237</v>
      </c>
      <c r="AJ387" s="10" t="s">
        <v>241</v>
      </c>
      <c r="AK387" s="10" t="s">
        <v>196</v>
      </c>
      <c r="AL387" s="10" t="s">
        <v>201</v>
      </c>
      <c r="AM387" s="10" t="s">
        <v>195</v>
      </c>
      <c r="AN387" s="13">
        <f t="shared" si="49"/>
        <v>885</v>
      </c>
      <c r="AO387"/>
      <c r="AP387"/>
      <c r="AQ387"/>
      <c r="AR387"/>
      <c r="AS387"/>
      <c r="AT387"/>
      <c r="AU387"/>
      <c r="AV387"/>
      <c r="AW387"/>
      <c r="AX387"/>
      <c r="AY387"/>
      <c r="AZ387"/>
      <c r="BA387"/>
      <c r="BB387"/>
      <c r="BC387"/>
      <c r="BD387"/>
      <c r="BE387"/>
      <c r="BF387"/>
      <c r="BG387"/>
      <c r="BH387"/>
      <c r="BI387"/>
      <c r="BJ387"/>
      <c r="BK387"/>
      <c r="BL387"/>
      <c r="BM387"/>
      <c r="BN387"/>
      <c r="BO387"/>
      <c r="BP387"/>
      <c r="BQ387"/>
      <c r="BR387"/>
      <c r="BS387"/>
      <c r="BT387"/>
      <c r="BU387"/>
      <c r="BV387"/>
      <c r="BW387"/>
      <c r="BX387"/>
      <c r="BY387"/>
      <c r="BZ387"/>
      <c r="CA387"/>
      <c r="CB387"/>
      <c r="CC387"/>
      <c r="CD387"/>
      <c r="CE387"/>
      <c r="CF387"/>
      <c r="CG387"/>
      <c r="CH387"/>
      <c r="CI387"/>
      <c r="CJ387"/>
      <c r="CK387"/>
      <c r="CL387"/>
      <c r="CM387"/>
      <c r="CN387"/>
      <c r="CO387"/>
      <c r="CP387"/>
      <c r="CQ387"/>
      <c r="CR387"/>
      <c r="CS387"/>
      <c r="CT387"/>
      <c r="CU387"/>
      <c r="CV387"/>
      <c r="CW387"/>
      <c r="CX387"/>
    </row>
    <row r="388" spans="34:102" ht="14.25" customHeight="1">
      <c r="AH388" s="10" t="s">
        <v>213</v>
      </c>
      <c r="AI388" s="10" t="s">
        <v>237</v>
      </c>
      <c r="AJ388" s="10" t="s">
        <v>241</v>
      </c>
      <c r="AK388" s="10" t="s">
        <v>196</v>
      </c>
      <c r="AL388" s="10" t="s">
        <v>202</v>
      </c>
      <c r="AM388" s="10" t="s">
        <v>195</v>
      </c>
      <c r="AN388" s="13">
        <f t="shared" ref="AN388:AN422" si="50">AN387+1</f>
        <v>886</v>
      </c>
      <c r="AO388"/>
      <c r="AP388"/>
      <c r="AQ388"/>
      <c r="AR388"/>
      <c r="AS388"/>
      <c r="AT388"/>
      <c r="AU388"/>
      <c r="AV388"/>
      <c r="AW388"/>
      <c r="AX388"/>
      <c r="AY388"/>
      <c r="AZ388"/>
      <c r="BA388"/>
      <c r="BB388"/>
      <c r="BC388"/>
      <c r="BD388"/>
      <c r="BE388"/>
      <c r="BF388"/>
      <c r="BG388"/>
      <c r="BH388"/>
      <c r="BI388"/>
      <c r="BJ388"/>
      <c r="BK388"/>
      <c r="BL388"/>
      <c r="BM388"/>
      <c r="BN388"/>
      <c r="BO388"/>
      <c r="BP388"/>
      <c r="BQ388"/>
      <c r="BR388"/>
      <c r="BS388"/>
      <c r="BT388"/>
      <c r="BU388"/>
      <c r="BV388"/>
      <c r="BW388"/>
      <c r="BX388"/>
      <c r="BY388"/>
      <c r="BZ388"/>
      <c r="CA388"/>
      <c r="CB388"/>
      <c r="CC388"/>
      <c r="CD388"/>
      <c r="CE388"/>
      <c r="CF388"/>
      <c r="CG388"/>
      <c r="CH388"/>
      <c r="CI388"/>
      <c r="CJ388"/>
      <c r="CK388"/>
      <c r="CL388"/>
      <c r="CM388"/>
      <c r="CN388"/>
      <c r="CO388"/>
      <c r="CP388"/>
      <c r="CQ388"/>
      <c r="CR388"/>
      <c r="CS388"/>
      <c r="CT388"/>
      <c r="CU388"/>
      <c r="CV388"/>
      <c r="CW388"/>
      <c r="CX388"/>
    </row>
    <row r="389" spans="34:102" ht="14.25" customHeight="1">
      <c r="AH389" s="10" t="s">
        <v>213</v>
      </c>
      <c r="AI389" s="10" t="s">
        <v>237</v>
      </c>
      <c r="AJ389" s="10" t="s">
        <v>241</v>
      </c>
      <c r="AK389" s="10" t="s">
        <v>196</v>
      </c>
      <c r="AL389" s="10" t="s">
        <v>203</v>
      </c>
      <c r="AM389" s="10" t="s">
        <v>195</v>
      </c>
      <c r="AN389" s="13">
        <f t="shared" si="50"/>
        <v>887</v>
      </c>
      <c r="AO389"/>
      <c r="AP389"/>
      <c r="AQ389"/>
      <c r="AR389"/>
      <c r="AS389"/>
      <c r="AT389"/>
      <c r="AU389"/>
      <c r="AV389"/>
      <c r="AW389"/>
      <c r="AX389"/>
      <c r="AY389"/>
      <c r="AZ389"/>
      <c r="BA389"/>
      <c r="BB389"/>
      <c r="BC389"/>
      <c r="BD389"/>
      <c r="BE389"/>
      <c r="BF389"/>
      <c r="BG389"/>
      <c r="BH389"/>
      <c r="BI389"/>
      <c r="BJ389"/>
      <c r="BK389"/>
      <c r="BL389"/>
      <c r="BM389"/>
      <c r="BN389"/>
      <c r="BO389"/>
      <c r="BP389"/>
      <c r="BQ389"/>
      <c r="BR389"/>
      <c r="BS389"/>
      <c r="BT389"/>
      <c r="BU389"/>
      <c r="BV389"/>
      <c r="BW389"/>
      <c r="BX389"/>
      <c r="BY389"/>
      <c r="BZ389"/>
      <c r="CA389"/>
      <c r="CB389"/>
      <c r="CC389"/>
      <c r="CD389"/>
      <c r="CE389"/>
      <c r="CF389"/>
      <c r="CG389"/>
      <c r="CH389"/>
      <c r="CI389"/>
      <c r="CJ389"/>
      <c r="CK389"/>
      <c r="CL389"/>
      <c r="CM389"/>
      <c r="CN389"/>
      <c r="CO389"/>
      <c r="CP389"/>
      <c r="CQ389"/>
      <c r="CR389"/>
      <c r="CS389"/>
      <c r="CT389"/>
      <c r="CU389"/>
      <c r="CV389"/>
      <c r="CW389"/>
      <c r="CX389"/>
    </row>
    <row r="390" spans="34:102" ht="14.25" customHeight="1">
      <c r="AH390" s="10" t="s">
        <v>213</v>
      </c>
      <c r="AI390" s="10" t="s">
        <v>237</v>
      </c>
      <c r="AJ390" s="10" t="s">
        <v>241</v>
      </c>
      <c r="AK390" s="10" t="s">
        <v>196</v>
      </c>
      <c r="AL390" s="10" t="s">
        <v>204</v>
      </c>
      <c r="AM390" s="10" t="s">
        <v>195</v>
      </c>
      <c r="AN390" s="13">
        <f t="shared" si="50"/>
        <v>888</v>
      </c>
      <c r="AO390"/>
      <c r="AP390"/>
      <c r="AQ390"/>
      <c r="AR390"/>
      <c r="AS390"/>
      <c r="AT390"/>
      <c r="AU390"/>
      <c r="AV390"/>
      <c r="AW390"/>
      <c r="AX390"/>
      <c r="AY390"/>
      <c r="AZ390"/>
      <c r="BA390"/>
      <c r="BB390"/>
      <c r="BC390"/>
      <c r="BD390"/>
      <c r="BE390"/>
      <c r="BF390"/>
      <c r="BG390"/>
      <c r="BH390"/>
      <c r="BI390"/>
      <c r="BJ390"/>
      <c r="BK390"/>
      <c r="BL390"/>
      <c r="BM390"/>
      <c r="BN390"/>
      <c r="BO390"/>
      <c r="BP390"/>
      <c r="BQ390"/>
      <c r="BR390"/>
      <c r="BS390"/>
      <c r="BT390"/>
      <c r="BU390"/>
      <c r="BV390"/>
      <c r="BW390"/>
      <c r="BX390"/>
      <c r="BY390"/>
      <c r="BZ390"/>
      <c r="CA390"/>
      <c r="CB390"/>
      <c r="CC390"/>
      <c r="CD390"/>
      <c r="CE390"/>
      <c r="CF390"/>
      <c r="CG390"/>
      <c r="CH390"/>
      <c r="CI390"/>
      <c r="CJ390"/>
      <c r="CK390"/>
      <c r="CL390"/>
      <c r="CM390"/>
      <c r="CN390"/>
      <c r="CO390"/>
      <c r="CP390"/>
      <c r="CQ390"/>
      <c r="CR390"/>
      <c r="CS390"/>
      <c r="CT390"/>
      <c r="CU390"/>
      <c r="CV390"/>
      <c r="CW390"/>
      <c r="CX390"/>
    </row>
    <row r="391" spans="34:102" ht="14.25" customHeight="1">
      <c r="AH391" s="10" t="s">
        <v>213</v>
      </c>
      <c r="AI391" s="10" t="s">
        <v>237</v>
      </c>
      <c r="AJ391" s="10" t="s">
        <v>241</v>
      </c>
      <c r="AN391" s="13">
        <f t="shared" si="50"/>
        <v>889</v>
      </c>
      <c r="AO391"/>
      <c r="AP391"/>
      <c r="AQ391"/>
      <c r="AR391"/>
      <c r="AS391"/>
      <c r="AT391"/>
      <c r="AU391"/>
      <c r="AV391"/>
      <c r="AW391"/>
      <c r="AX391"/>
      <c r="AY391"/>
      <c r="AZ391"/>
      <c r="BA391"/>
      <c r="BB391"/>
      <c r="BC391"/>
      <c r="BD391"/>
      <c r="BE391"/>
      <c r="BF391"/>
      <c r="BG391"/>
      <c r="BH391"/>
      <c r="BI391"/>
      <c r="BJ391"/>
      <c r="BK391"/>
      <c r="BL391"/>
      <c r="BM391"/>
      <c r="BN391"/>
      <c r="BO391"/>
      <c r="BP391"/>
      <c r="BQ391"/>
      <c r="BR391"/>
      <c r="BS391"/>
      <c r="BT391"/>
      <c r="BU391"/>
      <c r="BV391"/>
      <c r="BW391"/>
      <c r="BX391"/>
      <c r="BY391"/>
      <c r="BZ391"/>
      <c r="CA391"/>
      <c r="CB391"/>
      <c r="CC391"/>
      <c r="CD391"/>
      <c r="CE391"/>
      <c r="CF391"/>
      <c r="CG391"/>
      <c r="CH391"/>
      <c r="CI391"/>
      <c r="CJ391"/>
      <c r="CK391"/>
      <c r="CL391"/>
      <c r="CM391"/>
      <c r="CN391"/>
      <c r="CO391"/>
      <c r="CP391"/>
      <c r="CQ391"/>
      <c r="CR391"/>
      <c r="CS391"/>
      <c r="CT391"/>
      <c r="CU391"/>
      <c r="CV391"/>
      <c r="CW391"/>
      <c r="CX391"/>
    </row>
    <row r="392" spans="34:102" ht="14.25" customHeight="1">
      <c r="AH392" s="10" t="s">
        <v>213</v>
      </c>
      <c r="AI392" s="10" t="s">
        <v>237</v>
      </c>
      <c r="AJ392" s="10" t="s">
        <v>241</v>
      </c>
      <c r="AN392" s="13">
        <f t="shared" si="50"/>
        <v>890</v>
      </c>
      <c r="AO392"/>
      <c r="AP392"/>
      <c r="AQ392"/>
      <c r="AR392"/>
      <c r="AS392"/>
      <c r="AT392"/>
      <c r="AU392"/>
      <c r="AV392"/>
      <c r="AW392"/>
      <c r="AX392"/>
      <c r="AY392"/>
      <c r="AZ392"/>
      <c r="BA392"/>
      <c r="BB392"/>
      <c r="BC392"/>
      <c r="BD392"/>
      <c r="BE392"/>
      <c r="BF392"/>
      <c r="BG392"/>
      <c r="BH392"/>
      <c r="BI392"/>
      <c r="BJ392"/>
      <c r="BK392"/>
      <c r="BL392"/>
      <c r="BM392"/>
      <c r="BN392"/>
      <c r="BO392"/>
      <c r="BP392"/>
      <c r="BQ392"/>
      <c r="BR392"/>
      <c r="BS392"/>
      <c r="BT392"/>
      <c r="BU392"/>
      <c r="BV392"/>
      <c r="BW392"/>
      <c r="BX392"/>
      <c r="BY392"/>
      <c r="BZ392"/>
      <c r="CA392"/>
      <c r="CB392"/>
      <c r="CC392"/>
      <c r="CD392"/>
      <c r="CE392"/>
      <c r="CF392"/>
      <c r="CG392"/>
      <c r="CH392"/>
      <c r="CI392"/>
      <c r="CJ392"/>
      <c r="CK392"/>
      <c r="CL392"/>
      <c r="CM392"/>
      <c r="CN392"/>
      <c r="CO392"/>
      <c r="CP392"/>
      <c r="CQ392"/>
      <c r="CR392"/>
      <c r="CS392"/>
      <c r="CT392"/>
      <c r="CU392"/>
      <c r="CV392"/>
      <c r="CW392"/>
      <c r="CX392"/>
    </row>
    <row r="393" spans="34:102" ht="14.25" customHeight="1">
      <c r="AH393" s="10" t="s">
        <v>213</v>
      </c>
      <c r="AI393" s="10" t="s">
        <v>237</v>
      </c>
      <c r="AJ393" s="10" t="s">
        <v>241</v>
      </c>
      <c r="AN393" s="13">
        <f t="shared" si="50"/>
        <v>891</v>
      </c>
      <c r="AO393"/>
      <c r="AP393"/>
      <c r="AQ393"/>
      <c r="AR393"/>
      <c r="AS393"/>
      <c r="AT393"/>
      <c r="AU393"/>
      <c r="AV393"/>
      <c r="AW393"/>
      <c r="AX393"/>
      <c r="AY393"/>
      <c r="AZ393"/>
      <c r="BA393"/>
      <c r="BB393"/>
      <c r="BC393"/>
      <c r="BD393"/>
      <c r="BE393"/>
      <c r="BF393"/>
      <c r="BG393"/>
      <c r="BH393"/>
      <c r="BI393"/>
      <c r="BJ393"/>
      <c r="BK393"/>
      <c r="BL393"/>
      <c r="BM393"/>
      <c r="BN393"/>
      <c r="BO393"/>
      <c r="BP393"/>
      <c r="BQ393"/>
      <c r="BR393"/>
      <c r="BS393"/>
      <c r="BT393"/>
      <c r="BU393"/>
      <c r="BV393"/>
      <c r="BW393"/>
      <c r="BX393"/>
      <c r="BY393"/>
      <c r="BZ393"/>
      <c r="CA393"/>
      <c r="CB393"/>
      <c r="CC393"/>
      <c r="CD393"/>
      <c r="CE393"/>
      <c r="CF393"/>
      <c r="CG393"/>
      <c r="CH393"/>
      <c r="CI393"/>
      <c r="CJ393"/>
      <c r="CK393"/>
      <c r="CL393"/>
      <c r="CM393"/>
      <c r="CN393"/>
      <c r="CO393"/>
      <c r="CP393"/>
      <c r="CQ393"/>
      <c r="CR393"/>
      <c r="CS393"/>
      <c r="CT393"/>
      <c r="CU393"/>
      <c r="CV393"/>
      <c r="CW393"/>
      <c r="CX393"/>
    </row>
    <row r="394" spans="34:102" ht="14.25" customHeight="1">
      <c r="AH394" s="10" t="s">
        <v>213</v>
      </c>
      <c r="AI394" s="10" t="s">
        <v>237</v>
      </c>
      <c r="AJ394" s="10" t="s">
        <v>241</v>
      </c>
      <c r="AN394" s="13">
        <f t="shared" si="50"/>
        <v>892</v>
      </c>
      <c r="AO394"/>
      <c r="AP394"/>
      <c r="AQ394"/>
      <c r="AR394"/>
      <c r="AS394"/>
      <c r="AT394"/>
      <c r="AU394"/>
      <c r="AV394"/>
      <c r="AW394"/>
      <c r="AX394"/>
      <c r="AY394"/>
      <c r="AZ394"/>
      <c r="BA394"/>
      <c r="BB394"/>
      <c r="BC394"/>
      <c r="BD394"/>
      <c r="BE394"/>
      <c r="BF394"/>
      <c r="BG394"/>
      <c r="BH394"/>
      <c r="BI394"/>
      <c r="BJ394"/>
      <c r="BK394"/>
      <c r="BL394"/>
      <c r="BM394"/>
      <c r="BN394"/>
      <c r="BO394"/>
      <c r="BP394"/>
      <c r="BQ394"/>
      <c r="BR394"/>
      <c r="BS394"/>
      <c r="BT394"/>
      <c r="BU394"/>
      <c r="BV394"/>
      <c r="BW394"/>
      <c r="BX394"/>
      <c r="BY394"/>
      <c r="BZ394"/>
      <c r="CA394"/>
      <c r="CB394"/>
      <c r="CC394"/>
      <c r="CD394"/>
      <c r="CE394"/>
      <c r="CF394"/>
      <c r="CG394"/>
      <c r="CH394"/>
      <c r="CI394"/>
      <c r="CJ394"/>
      <c r="CK394"/>
      <c r="CL394"/>
      <c r="CM394"/>
      <c r="CN394"/>
      <c r="CO394"/>
      <c r="CP394"/>
      <c r="CQ394"/>
      <c r="CR394"/>
      <c r="CS394"/>
      <c r="CT394"/>
      <c r="CU394"/>
      <c r="CV394"/>
      <c r="CW394"/>
      <c r="CX394"/>
    </row>
    <row r="395" spans="34:102" ht="14.25" customHeight="1">
      <c r="AH395" s="10" t="s">
        <v>213</v>
      </c>
      <c r="AI395" s="10" t="s">
        <v>237</v>
      </c>
      <c r="AJ395" s="10" t="s">
        <v>241</v>
      </c>
      <c r="AK395" s="10" t="s">
        <v>196</v>
      </c>
      <c r="AL395" s="10" t="s">
        <v>205</v>
      </c>
      <c r="AM395" s="10" t="s">
        <v>195</v>
      </c>
      <c r="AN395" s="13">
        <f t="shared" si="50"/>
        <v>893</v>
      </c>
      <c r="AO395"/>
      <c r="AP395"/>
      <c r="AQ395"/>
      <c r="AR395"/>
      <c r="AS395"/>
      <c r="AT395"/>
      <c r="AU395"/>
      <c r="AV395"/>
      <c r="AW395"/>
      <c r="AX395"/>
      <c r="AY395"/>
      <c r="AZ395"/>
      <c r="BA395"/>
      <c r="BB395"/>
      <c r="BC395"/>
      <c r="BD395"/>
      <c r="BE395"/>
      <c r="BF395"/>
      <c r="BG395"/>
      <c r="BH395"/>
      <c r="BI395"/>
      <c r="BJ395"/>
      <c r="BK395"/>
      <c r="BL395"/>
      <c r="BM395"/>
      <c r="BN395"/>
      <c r="BO395"/>
      <c r="BP395"/>
      <c r="BQ395"/>
      <c r="BR395"/>
      <c r="BS395"/>
      <c r="BT395"/>
      <c r="BU395"/>
      <c r="BV395"/>
      <c r="BW395"/>
      <c r="BX395"/>
      <c r="BY395"/>
      <c r="BZ395"/>
      <c r="CA395"/>
      <c r="CB395"/>
      <c r="CC395"/>
      <c r="CD395"/>
      <c r="CE395"/>
      <c r="CF395"/>
      <c r="CG395"/>
      <c r="CH395"/>
      <c r="CI395"/>
      <c r="CJ395"/>
      <c r="CK395"/>
      <c r="CL395"/>
      <c r="CM395"/>
      <c r="CN395"/>
      <c r="CO395"/>
      <c r="CP395"/>
      <c r="CQ395"/>
      <c r="CR395"/>
      <c r="CS395"/>
      <c r="CT395"/>
      <c r="CU395"/>
      <c r="CV395"/>
      <c r="CW395"/>
      <c r="CX395"/>
    </row>
    <row r="396" spans="34:102" ht="14.25" customHeight="1">
      <c r="AH396" s="10" t="s">
        <v>213</v>
      </c>
      <c r="AI396" s="10" t="s">
        <v>237</v>
      </c>
      <c r="AJ396" s="10" t="s">
        <v>241</v>
      </c>
      <c r="AK396" s="10" t="s">
        <v>196</v>
      </c>
      <c r="AL396" s="10" t="s">
        <v>206</v>
      </c>
      <c r="AM396" s="10" t="s">
        <v>207</v>
      </c>
      <c r="AN396" s="13">
        <f t="shared" si="50"/>
        <v>894</v>
      </c>
      <c r="AO396"/>
      <c r="AP396"/>
      <c r="AQ396"/>
      <c r="AR396"/>
      <c r="AS396"/>
      <c r="AT396"/>
      <c r="AU396"/>
      <c r="AV396"/>
      <c r="AW396"/>
      <c r="AX396"/>
      <c r="AY396"/>
      <c r="AZ396"/>
      <c r="BA396"/>
      <c r="BB396"/>
      <c r="BC396"/>
      <c r="BD396"/>
      <c r="BE396"/>
      <c r="BF396"/>
      <c r="BG396"/>
      <c r="BH396"/>
      <c r="BI396"/>
      <c r="BJ396"/>
      <c r="BK396"/>
      <c r="BL396"/>
      <c r="BM396"/>
      <c r="BN396"/>
      <c r="BO396"/>
      <c r="BP396"/>
      <c r="BQ396"/>
      <c r="BR396"/>
      <c r="BS396"/>
      <c r="BT396"/>
      <c r="BU396"/>
      <c r="BV396"/>
      <c r="BW396"/>
      <c r="BX396"/>
      <c r="BY396"/>
      <c r="BZ396"/>
      <c r="CA396"/>
      <c r="CB396"/>
      <c r="CC396"/>
      <c r="CD396"/>
      <c r="CE396"/>
      <c r="CF396"/>
      <c r="CG396"/>
      <c r="CH396"/>
      <c r="CI396"/>
      <c r="CJ396"/>
      <c r="CK396"/>
      <c r="CL396"/>
      <c r="CM396"/>
      <c r="CN396"/>
      <c r="CO396"/>
      <c r="CP396"/>
      <c r="CQ396"/>
      <c r="CR396"/>
      <c r="CS396"/>
      <c r="CT396"/>
      <c r="CU396"/>
      <c r="CV396"/>
      <c r="CW396"/>
      <c r="CX396"/>
    </row>
    <row r="397" spans="34:102" ht="14.25" customHeight="1">
      <c r="AH397" s="10" t="s">
        <v>213</v>
      </c>
      <c r="AI397" s="10" t="s">
        <v>237</v>
      </c>
      <c r="AJ397" s="10" t="s">
        <v>241</v>
      </c>
      <c r="AK397" s="10" t="s">
        <v>196</v>
      </c>
      <c r="AL397" s="10" t="s">
        <v>206</v>
      </c>
      <c r="AM397" s="10" t="s">
        <v>208</v>
      </c>
      <c r="AN397" s="13">
        <f t="shared" si="50"/>
        <v>895</v>
      </c>
      <c r="AO397"/>
      <c r="AP397"/>
      <c r="AQ397"/>
      <c r="AR397"/>
      <c r="AS397"/>
      <c r="AT397"/>
      <c r="AU397"/>
      <c r="AV397"/>
      <c r="AW397"/>
      <c r="AX397"/>
      <c r="AY397"/>
      <c r="AZ397"/>
      <c r="BA397"/>
      <c r="BB397"/>
      <c r="BC397"/>
      <c r="BD397"/>
      <c r="BE397"/>
      <c r="BF397"/>
      <c r="BG397"/>
      <c r="BH397"/>
      <c r="BI397"/>
      <c r="BJ397"/>
      <c r="BK397"/>
      <c r="BL397"/>
      <c r="BM397"/>
      <c r="BN397"/>
      <c r="BO397"/>
      <c r="BP397"/>
      <c r="BQ397"/>
      <c r="BR397"/>
      <c r="BS397"/>
      <c r="BT397"/>
      <c r="BU397"/>
      <c r="BV397"/>
      <c r="BW397"/>
      <c r="BX397"/>
      <c r="BY397"/>
      <c r="BZ397"/>
      <c r="CA397"/>
      <c r="CB397"/>
      <c r="CC397"/>
      <c r="CD397"/>
      <c r="CE397"/>
      <c r="CF397"/>
      <c r="CG397"/>
      <c r="CH397"/>
      <c r="CI397"/>
      <c r="CJ397"/>
      <c r="CK397"/>
      <c r="CL397"/>
      <c r="CM397"/>
      <c r="CN397"/>
      <c r="CO397"/>
      <c r="CP397"/>
      <c r="CQ397"/>
      <c r="CR397"/>
      <c r="CS397"/>
      <c r="CT397"/>
      <c r="CU397"/>
      <c r="CV397"/>
      <c r="CW397"/>
      <c r="CX397"/>
    </row>
    <row r="398" spans="34:102" ht="14.25" customHeight="1">
      <c r="AH398" s="10" t="s">
        <v>213</v>
      </c>
      <c r="AI398" s="10" t="s">
        <v>237</v>
      </c>
      <c r="AJ398" s="10" t="s">
        <v>241</v>
      </c>
      <c r="AK398" s="10" t="s">
        <v>196</v>
      </c>
      <c r="AL398" s="10" t="s">
        <v>209</v>
      </c>
      <c r="AM398" s="10" t="s">
        <v>207</v>
      </c>
      <c r="AN398" s="13">
        <f t="shared" si="50"/>
        <v>896</v>
      </c>
      <c r="AO398"/>
      <c r="AP398"/>
      <c r="AQ398"/>
      <c r="AR398"/>
      <c r="AS398"/>
      <c r="AT398"/>
      <c r="AU398"/>
      <c r="AV398"/>
      <c r="AW398"/>
      <c r="AX398"/>
      <c r="AY398"/>
      <c r="AZ398"/>
      <c r="BA398"/>
      <c r="BB398"/>
      <c r="BC398"/>
      <c r="BD398"/>
      <c r="BE398"/>
      <c r="BF398"/>
      <c r="BG398"/>
      <c r="BH398"/>
      <c r="BI398"/>
      <c r="BJ398"/>
      <c r="BK398"/>
      <c r="BL398"/>
      <c r="BM398"/>
      <c r="BN398"/>
      <c r="BO398"/>
      <c r="BP398"/>
      <c r="BQ398"/>
      <c r="BR398"/>
      <c r="BS398"/>
      <c r="BT398"/>
      <c r="BU398"/>
      <c r="BV398"/>
      <c r="BW398"/>
      <c r="BX398"/>
      <c r="BY398"/>
      <c r="BZ398"/>
      <c r="CA398"/>
      <c r="CB398"/>
      <c r="CC398"/>
      <c r="CD398"/>
      <c r="CE398"/>
      <c r="CF398"/>
      <c r="CG398"/>
      <c r="CH398"/>
      <c r="CI398"/>
      <c r="CJ398"/>
      <c r="CK398"/>
      <c r="CL398"/>
      <c r="CM398"/>
      <c r="CN398"/>
      <c r="CO398"/>
      <c r="CP398"/>
      <c r="CQ398"/>
      <c r="CR398"/>
      <c r="CS398"/>
      <c r="CT398"/>
      <c r="CU398"/>
      <c r="CV398"/>
      <c r="CW398"/>
      <c r="CX398"/>
    </row>
    <row r="399" spans="34:102" ht="14.25" customHeight="1">
      <c r="AH399" s="10" t="s">
        <v>213</v>
      </c>
      <c r="AI399" s="10" t="s">
        <v>237</v>
      </c>
      <c r="AJ399" s="10" t="s">
        <v>241</v>
      </c>
      <c r="AK399" s="10" t="s">
        <v>196</v>
      </c>
      <c r="AL399" s="10" t="s">
        <v>209</v>
      </c>
      <c r="AM399" s="10" t="s">
        <v>210</v>
      </c>
      <c r="AN399" s="13">
        <f t="shared" si="50"/>
        <v>897</v>
      </c>
      <c r="AO399"/>
      <c r="AP399"/>
      <c r="AQ399"/>
      <c r="AR399"/>
      <c r="AS399"/>
      <c r="AT399"/>
      <c r="AU399"/>
      <c r="AV399"/>
      <c r="AW399"/>
      <c r="AX399"/>
      <c r="AY399"/>
      <c r="AZ399"/>
      <c r="BA399"/>
      <c r="BB399"/>
      <c r="BC399"/>
      <c r="BD399"/>
      <c r="BE399"/>
      <c r="BF399"/>
      <c r="BG399"/>
      <c r="BH399"/>
      <c r="BI399"/>
      <c r="BJ399"/>
      <c r="BK399"/>
      <c r="BL399"/>
      <c r="BM399"/>
      <c r="BN399"/>
      <c r="BO399"/>
      <c r="BP399"/>
      <c r="BQ399"/>
      <c r="BR399"/>
      <c r="BS399"/>
      <c r="BT399"/>
      <c r="BU399"/>
      <c r="BV399"/>
      <c r="BW399"/>
      <c r="BX399"/>
      <c r="BY399"/>
      <c r="BZ399"/>
      <c r="CA399"/>
      <c r="CB399"/>
      <c r="CC399"/>
      <c r="CD399"/>
      <c r="CE399"/>
      <c r="CF399"/>
      <c r="CG399"/>
      <c r="CH399"/>
      <c r="CI399"/>
      <c r="CJ399"/>
      <c r="CK399"/>
      <c r="CL399"/>
      <c r="CM399"/>
      <c r="CN399"/>
      <c r="CO399"/>
      <c r="CP399"/>
      <c r="CQ399"/>
      <c r="CR399"/>
      <c r="CS399"/>
      <c r="CT399"/>
      <c r="CU399"/>
      <c r="CV399"/>
      <c r="CW399"/>
      <c r="CX399"/>
    </row>
    <row r="400" spans="34:102" ht="14.25" customHeight="1">
      <c r="AH400" s="10" t="s">
        <v>213</v>
      </c>
      <c r="AI400" s="10" t="s">
        <v>237</v>
      </c>
      <c r="AJ400" s="10" t="s">
        <v>241</v>
      </c>
      <c r="AK400" s="10" t="s">
        <v>196</v>
      </c>
      <c r="AL400" s="10" t="s">
        <v>209</v>
      </c>
      <c r="AM400" s="10" t="s">
        <v>208</v>
      </c>
      <c r="AN400" s="13">
        <f t="shared" si="50"/>
        <v>898</v>
      </c>
      <c r="AO400"/>
      <c r="AP400"/>
      <c r="AQ400"/>
      <c r="AR400"/>
      <c r="AS400"/>
      <c r="AT400"/>
      <c r="AU400"/>
      <c r="AV400"/>
      <c r="AW400"/>
      <c r="AX400"/>
      <c r="AY400"/>
      <c r="AZ400"/>
      <c r="BA400"/>
      <c r="BB400"/>
      <c r="BC400"/>
      <c r="BD400"/>
      <c r="BE400"/>
      <c r="BF400"/>
      <c r="BG400"/>
      <c r="BH400"/>
      <c r="BI400"/>
      <c r="BJ400"/>
      <c r="BK400"/>
      <c r="BL400"/>
      <c r="BM400"/>
      <c r="BN400"/>
      <c r="BO400"/>
      <c r="BP400"/>
      <c r="BQ400"/>
      <c r="BR400"/>
      <c r="BS400"/>
      <c r="BT400"/>
      <c r="BU400"/>
      <c r="BV400"/>
      <c r="BW400"/>
      <c r="BX400"/>
      <c r="BY400"/>
      <c r="BZ400"/>
      <c r="CA400"/>
      <c r="CB400"/>
      <c r="CC400"/>
      <c r="CD400"/>
      <c r="CE400"/>
      <c r="CF400"/>
      <c r="CG400"/>
      <c r="CH400"/>
      <c r="CI400"/>
      <c r="CJ400"/>
      <c r="CK400"/>
      <c r="CL400"/>
      <c r="CM400"/>
      <c r="CN400"/>
      <c r="CO400"/>
      <c r="CP400"/>
      <c r="CQ400"/>
      <c r="CR400"/>
      <c r="CS400"/>
      <c r="CT400"/>
      <c r="CU400"/>
      <c r="CV400"/>
      <c r="CW400"/>
      <c r="CX400"/>
    </row>
    <row r="401" spans="34:102" ht="14.25" customHeight="1">
      <c r="AH401" s="10" t="s">
        <v>213</v>
      </c>
      <c r="AI401" s="10" t="s">
        <v>237</v>
      </c>
      <c r="AJ401" s="10" t="s">
        <v>241</v>
      </c>
      <c r="AK401" s="10" t="s">
        <v>196</v>
      </c>
      <c r="AL401" s="10" t="s">
        <v>211</v>
      </c>
      <c r="AM401" s="10" t="s">
        <v>195</v>
      </c>
      <c r="AN401" s="13">
        <f t="shared" si="50"/>
        <v>899</v>
      </c>
      <c r="AO401"/>
      <c r="AP401"/>
      <c r="AQ401"/>
      <c r="AR401"/>
      <c r="AS401"/>
      <c r="AT401"/>
      <c r="AU401"/>
      <c r="AV401"/>
      <c r="AW401"/>
      <c r="AX401"/>
      <c r="AY401"/>
      <c r="AZ401"/>
      <c r="BA401"/>
      <c r="BB401"/>
      <c r="BC401"/>
      <c r="BD401"/>
      <c r="BE401"/>
      <c r="BF401"/>
      <c r="BG401"/>
      <c r="BH401"/>
      <c r="BI401"/>
      <c r="BJ401"/>
      <c r="BK401"/>
      <c r="BL401"/>
      <c r="BM401"/>
      <c r="BN401"/>
      <c r="BO401"/>
      <c r="BP401"/>
      <c r="BQ401"/>
      <c r="BR401"/>
      <c r="BS401"/>
      <c r="BT401"/>
      <c r="BU401"/>
      <c r="BV401"/>
      <c r="BW401"/>
      <c r="BX401"/>
      <c r="BY401"/>
      <c r="BZ401"/>
      <c r="CA401"/>
      <c r="CB401"/>
      <c r="CC401"/>
      <c r="CD401"/>
      <c r="CE401"/>
      <c r="CF401"/>
      <c r="CG401"/>
      <c r="CH401"/>
      <c r="CI401"/>
      <c r="CJ401"/>
      <c r="CK401"/>
      <c r="CL401"/>
      <c r="CM401"/>
      <c r="CN401"/>
      <c r="CO401"/>
      <c r="CP401"/>
      <c r="CQ401"/>
      <c r="CR401"/>
      <c r="CS401"/>
      <c r="CT401"/>
      <c r="CU401"/>
      <c r="CV401"/>
      <c r="CW401"/>
      <c r="CX401"/>
    </row>
    <row r="402" spans="34:102" ht="14.25" customHeight="1">
      <c r="AH402" s="10" t="s">
        <v>213</v>
      </c>
      <c r="AI402" s="10" t="s">
        <v>237</v>
      </c>
      <c r="AJ402" s="10" t="s">
        <v>241</v>
      </c>
      <c r="AK402" s="10" t="s">
        <v>196</v>
      </c>
      <c r="AL402" s="10" t="s">
        <v>212</v>
      </c>
      <c r="AM402" s="10" t="s">
        <v>195</v>
      </c>
      <c r="AN402" s="13">
        <f t="shared" si="50"/>
        <v>900</v>
      </c>
      <c r="AO402"/>
      <c r="AP402"/>
      <c r="AQ402"/>
      <c r="AR402"/>
      <c r="AS402"/>
      <c r="AT402"/>
      <c r="AU402"/>
      <c r="AV402"/>
      <c r="AW402"/>
      <c r="AX402"/>
      <c r="AY402"/>
      <c r="AZ402"/>
      <c r="BA402"/>
      <c r="BB402"/>
      <c r="BC402"/>
      <c r="BD402"/>
      <c r="BE402"/>
      <c r="BF402"/>
      <c r="BG402"/>
      <c r="BH402"/>
      <c r="BI402"/>
      <c r="BJ402"/>
      <c r="BK402"/>
      <c r="BL402"/>
      <c r="BM402"/>
      <c r="BN402"/>
      <c r="BO402"/>
      <c r="BP402"/>
      <c r="BQ402"/>
      <c r="BR402"/>
      <c r="BS402"/>
      <c r="BT402"/>
      <c r="BU402"/>
      <c r="BV402"/>
      <c r="BW402"/>
      <c r="BX402"/>
      <c r="BY402"/>
      <c r="BZ402"/>
      <c r="CA402"/>
      <c r="CB402"/>
      <c r="CC402"/>
      <c r="CD402"/>
      <c r="CE402"/>
      <c r="CF402"/>
      <c r="CG402"/>
      <c r="CH402"/>
      <c r="CI402"/>
      <c r="CJ402"/>
      <c r="CK402"/>
      <c r="CL402"/>
      <c r="CM402"/>
      <c r="CN402"/>
      <c r="CO402"/>
      <c r="CP402"/>
      <c r="CQ402"/>
      <c r="CR402"/>
      <c r="CS402"/>
      <c r="CT402"/>
      <c r="CU402"/>
      <c r="CV402"/>
      <c r="CW402"/>
      <c r="CX402"/>
    </row>
    <row r="403" spans="34:102" ht="14.25" customHeight="1">
      <c r="AH403" s="10" t="s">
        <v>213</v>
      </c>
      <c r="AI403" s="10" t="s">
        <v>237</v>
      </c>
      <c r="AJ403" s="10" t="s">
        <v>227</v>
      </c>
      <c r="AK403" s="10" t="s">
        <v>196</v>
      </c>
      <c r="AL403" s="10" t="s">
        <v>197</v>
      </c>
      <c r="AM403" s="10" t="s">
        <v>195</v>
      </c>
      <c r="AN403" s="13">
        <f t="shared" si="50"/>
        <v>901</v>
      </c>
      <c r="AO403"/>
      <c r="AP403"/>
      <c r="AQ403"/>
      <c r="AR403"/>
      <c r="AS403"/>
      <c r="AT403"/>
      <c r="AU403"/>
      <c r="AV403"/>
      <c r="AW403"/>
      <c r="AX403"/>
      <c r="AY403"/>
      <c r="AZ403"/>
      <c r="BA403"/>
      <c r="BB403"/>
      <c r="BC403"/>
      <c r="BD403"/>
      <c r="BE403"/>
      <c r="BF403"/>
      <c r="BG403"/>
      <c r="BH403"/>
      <c r="BI403"/>
      <c r="BJ403"/>
      <c r="BK403"/>
      <c r="BL403"/>
      <c r="BM403"/>
      <c r="BN403"/>
      <c r="BO403"/>
      <c r="BP403"/>
      <c r="BQ403"/>
      <c r="BR403"/>
      <c r="BS403"/>
      <c r="BT403"/>
      <c r="BU403"/>
      <c r="BV403"/>
      <c r="BW403"/>
      <c r="BX403"/>
      <c r="BY403"/>
      <c r="BZ403"/>
      <c r="CA403"/>
      <c r="CB403"/>
      <c r="CC403"/>
      <c r="CD403"/>
      <c r="CE403"/>
      <c r="CF403"/>
      <c r="CG403"/>
      <c r="CH403"/>
      <c r="CI403"/>
      <c r="CJ403"/>
      <c r="CK403"/>
      <c r="CL403"/>
      <c r="CM403"/>
      <c r="CN403"/>
      <c r="CO403"/>
      <c r="CP403"/>
      <c r="CQ403"/>
      <c r="CR403"/>
      <c r="CS403"/>
      <c r="CT403"/>
      <c r="CU403"/>
      <c r="CV403"/>
      <c r="CW403"/>
      <c r="CX403"/>
    </row>
    <row r="404" spans="34:102" ht="14.25" customHeight="1">
      <c r="AH404" s="10" t="s">
        <v>213</v>
      </c>
      <c r="AI404" s="10" t="s">
        <v>237</v>
      </c>
      <c r="AJ404" s="10" t="s">
        <v>227</v>
      </c>
      <c r="AK404" s="10" t="s">
        <v>196</v>
      </c>
      <c r="AL404" s="10" t="s">
        <v>198</v>
      </c>
      <c r="AM404" s="10" t="s">
        <v>195</v>
      </c>
      <c r="AN404" s="13">
        <f t="shared" si="50"/>
        <v>902</v>
      </c>
      <c r="AO404"/>
      <c r="AP404"/>
      <c r="AQ404"/>
      <c r="AR404"/>
      <c r="AS404"/>
      <c r="AT404"/>
      <c r="AU404"/>
      <c r="AV404"/>
      <c r="AW404"/>
      <c r="AX404"/>
      <c r="AY404"/>
      <c r="AZ404"/>
      <c r="BA404"/>
      <c r="BB404"/>
      <c r="BC404"/>
      <c r="BD404"/>
      <c r="BE404"/>
      <c r="BF404"/>
      <c r="BG404"/>
      <c r="BH404"/>
      <c r="BI404"/>
      <c r="BJ404"/>
      <c r="BK404"/>
      <c r="BL404"/>
      <c r="BM404"/>
      <c r="BN404"/>
      <c r="BO404"/>
      <c r="BP404"/>
      <c r="BQ404"/>
      <c r="BR404"/>
      <c r="BS404"/>
      <c r="BT404"/>
      <c r="BU404"/>
      <c r="BV404"/>
      <c r="BW404"/>
      <c r="BX404"/>
      <c r="BY404"/>
      <c r="BZ404"/>
      <c r="CA404"/>
      <c r="CB404"/>
      <c r="CC404"/>
      <c r="CD404"/>
      <c r="CE404"/>
      <c r="CF404"/>
      <c r="CG404"/>
      <c r="CH404"/>
      <c r="CI404"/>
      <c r="CJ404"/>
      <c r="CK404"/>
      <c r="CL404"/>
      <c r="CM404"/>
      <c r="CN404"/>
      <c r="CO404"/>
      <c r="CP404"/>
      <c r="CQ404"/>
      <c r="CR404"/>
      <c r="CS404"/>
      <c r="CT404"/>
      <c r="CU404"/>
      <c r="CV404"/>
      <c r="CW404"/>
      <c r="CX404"/>
    </row>
    <row r="405" spans="34:102" ht="14.25" customHeight="1">
      <c r="AH405" s="10" t="s">
        <v>213</v>
      </c>
      <c r="AI405" s="10" t="s">
        <v>237</v>
      </c>
      <c r="AJ405" s="10" t="s">
        <v>227</v>
      </c>
      <c r="AK405" s="10" t="s">
        <v>196</v>
      </c>
      <c r="AL405" s="10" t="s">
        <v>199</v>
      </c>
      <c r="AM405" s="10" t="s">
        <v>195</v>
      </c>
      <c r="AN405" s="13">
        <f t="shared" si="50"/>
        <v>903</v>
      </c>
      <c r="AO405"/>
      <c r="AP405"/>
      <c r="AQ405"/>
      <c r="AR405"/>
      <c r="AS405"/>
      <c r="AT405"/>
      <c r="AU405"/>
      <c r="AV405"/>
      <c r="AW405"/>
      <c r="AX405"/>
      <c r="AY405"/>
      <c r="AZ405"/>
      <c r="BA405"/>
      <c r="BB405"/>
      <c r="BC405"/>
      <c r="BD405"/>
      <c r="BE405"/>
      <c r="BF405"/>
      <c r="BG405"/>
      <c r="BH405"/>
      <c r="BI405"/>
      <c r="BJ405"/>
      <c r="BK405"/>
      <c r="BL405"/>
      <c r="BM405"/>
      <c r="BN405"/>
      <c r="BO405"/>
      <c r="BP405"/>
      <c r="BQ405"/>
      <c r="BR405"/>
      <c r="BS405"/>
      <c r="BT405"/>
      <c r="BU405"/>
      <c r="BV405"/>
      <c r="BW405"/>
      <c r="BX405"/>
      <c r="BY405"/>
      <c r="BZ405"/>
      <c r="CA405"/>
      <c r="CB405"/>
      <c r="CC405"/>
      <c r="CD405"/>
      <c r="CE405"/>
      <c r="CF405"/>
      <c r="CG405"/>
      <c r="CH405"/>
      <c r="CI405"/>
      <c r="CJ405"/>
      <c r="CK405"/>
      <c r="CL405"/>
      <c r="CM405"/>
      <c r="CN405"/>
      <c r="CO405"/>
      <c r="CP405"/>
      <c r="CQ405"/>
      <c r="CR405"/>
      <c r="CS405"/>
      <c r="CT405"/>
      <c r="CU405"/>
      <c r="CV405"/>
      <c r="CW405"/>
      <c r="CX405"/>
    </row>
    <row r="406" spans="34:102" ht="14.25" customHeight="1">
      <c r="AH406" s="10" t="s">
        <v>213</v>
      </c>
      <c r="AI406" s="10" t="s">
        <v>237</v>
      </c>
      <c r="AJ406" s="10" t="s">
        <v>227</v>
      </c>
      <c r="AK406" s="10" t="s">
        <v>196</v>
      </c>
      <c r="AL406" s="10" t="s">
        <v>200</v>
      </c>
      <c r="AM406" s="10" t="s">
        <v>195</v>
      </c>
      <c r="AN406" s="13">
        <f t="shared" si="50"/>
        <v>904</v>
      </c>
      <c r="AO406"/>
      <c r="AP406"/>
      <c r="AQ406"/>
      <c r="AR406"/>
      <c r="AS406"/>
      <c r="AT406"/>
      <c r="AU406"/>
      <c r="AV406"/>
      <c r="AW406"/>
      <c r="AX406"/>
      <c r="AY406"/>
      <c r="AZ406"/>
      <c r="BA406"/>
      <c r="BB406"/>
      <c r="BC406"/>
      <c r="BD406"/>
      <c r="BE406"/>
      <c r="BF406"/>
      <c r="BG406"/>
      <c r="BH406"/>
      <c r="BI406"/>
      <c r="BJ406"/>
      <c r="BK406"/>
      <c r="BL406"/>
      <c r="BM406"/>
      <c r="BN406"/>
      <c r="BO406"/>
      <c r="BP406"/>
      <c r="BQ406"/>
      <c r="BR406"/>
      <c r="BS406"/>
      <c r="BT406"/>
      <c r="BU406"/>
      <c r="BV406"/>
      <c r="BW406"/>
      <c r="BX406"/>
      <c r="BY406"/>
      <c r="BZ406"/>
      <c r="CA406"/>
      <c r="CB406"/>
      <c r="CC406"/>
      <c r="CD406"/>
      <c r="CE406"/>
      <c r="CF406"/>
      <c r="CG406"/>
      <c r="CH406"/>
      <c r="CI406"/>
      <c r="CJ406"/>
      <c r="CK406"/>
      <c r="CL406"/>
      <c r="CM406"/>
      <c r="CN406"/>
      <c r="CO406"/>
      <c r="CP406"/>
      <c r="CQ406"/>
      <c r="CR406"/>
      <c r="CS406"/>
      <c r="CT406"/>
      <c r="CU406"/>
      <c r="CV406"/>
      <c r="CW406"/>
      <c r="CX406"/>
    </row>
    <row r="407" spans="34:102" ht="14.25" customHeight="1">
      <c r="AH407" s="10" t="s">
        <v>213</v>
      </c>
      <c r="AI407" s="10" t="s">
        <v>237</v>
      </c>
      <c r="AJ407" s="10" t="s">
        <v>227</v>
      </c>
      <c r="AK407" s="10" t="s">
        <v>196</v>
      </c>
      <c r="AL407" s="10" t="s">
        <v>201</v>
      </c>
      <c r="AM407" s="10" t="s">
        <v>195</v>
      </c>
      <c r="AN407" s="13">
        <f t="shared" si="50"/>
        <v>905</v>
      </c>
      <c r="AO407"/>
      <c r="AP407"/>
      <c r="AQ407"/>
      <c r="AR407"/>
      <c r="AS407"/>
      <c r="AT407"/>
      <c r="AU407"/>
      <c r="AV407"/>
      <c r="AW407"/>
      <c r="AX407"/>
      <c r="AY407"/>
      <c r="AZ407"/>
      <c r="BA407"/>
      <c r="BB407"/>
      <c r="BC407"/>
      <c r="BD407"/>
      <c r="BE407"/>
      <c r="BF407"/>
      <c r="BG407"/>
      <c r="BH407"/>
      <c r="BI407"/>
      <c r="BJ407"/>
      <c r="BK407"/>
      <c r="BL407"/>
      <c r="BM407"/>
      <c r="BN407"/>
      <c r="BO407"/>
      <c r="BP407"/>
      <c r="BQ407"/>
      <c r="BR407"/>
      <c r="BS407"/>
      <c r="BT407"/>
      <c r="BU407"/>
      <c r="BV407"/>
      <c r="BW407"/>
      <c r="BX407"/>
      <c r="BY407"/>
      <c r="BZ407"/>
      <c r="CA407"/>
      <c r="CB407"/>
      <c r="CC407"/>
      <c r="CD407"/>
      <c r="CE407"/>
      <c r="CF407"/>
      <c r="CG407"/>
      <c r="CH407"/>
      <c r="CI407"/>
      <c r="CJ407"/>
      <c r="CK407"/>
      <c r="CL407"/>
      <c r="CM407"/>
      <c r="CN407"/>
      <c r="CO407"/>
      <c r="CP407"/>
      <c r="CQ407"/>
      <c r="CR407"/>
      <c r="CS407"/>
      <c r="CT407"/>
      <c r="CU407"/>
      <c r="CV407"/>
      <c r="CW407"/>
      <c r="CX407"/>
    </row>
    <row r="408" spans="34:102" ht="14.25" customHeight="1">
      <c r="AH408" s="10" t="s">
        <v>213</v>
      </c>
      <c r="AI408" s="10" t="s">
        <v>237</v>
      </c>
      <c r="AJ408" s="10" t="s">
        <v>227</v>
      </c>
      <c r="AK408" s="10" t="s">
        <v>196</v>
      </c>
      <c r="AL408" s="10" t="s">
        <v>202</v>
      </c>
      <c r="AM408" s="10" t="s">
        <v>195</v>
      </c>
      <c r="AN408" s="13">
        <f t="shared" si="50"/>
        <v>906</v>
      </c>
      <c r="AO408"/>
      <c r="AP408"/>
      <c r="AQ408"/>
      <c r="AR408"/>
      <c r="AS408"/>
      <c r="AT408"/>
      <c r="AU408"/>
      <c r="AV408"/>
      <c r="AW408"/>
      <c r="AX408"/>
      <c r="AY408"/>
      <c r="AZ408"/>
      <c r="BA408"/>
      <c r="BB408"/>
      <c r="BC408"/>
      <c r="BD408"/>
      <c r="BE408"/>
      <c r="BF408"/>
      <c r="BG408"/>
      <c r="BH408"/>
      <c r="BI408"/>
      <c r="BJ408"/>
      <c r="BK408"/>
      <c r="BL408"/>
      <c r="BM408"/>
      <c r="BN408"/>
      <c r="BO408"/>
      <c r="BP408"/>
      <c r="BQ408"/>
      <c r="BR408"/>
      <c r="BS408"/>
      <c r="BT408"/>
      <c r="BU408"/>
      <c r="BV408"/>
      <c r="BW408"/>
      <c r="BX408"/>
      <c r="BY408"/>
      <c r="BZ408"/>
      <c r="CA408"/>
      <c r="CB408"/>
      <c r="CC408"/>
      <c r="CD408"/>
      <c r="CE408"/>
      <c r="CF408"/>
      <c r="CG408"/>
      <c r="CH408"/>
      <c r="CI408"/>
      <c r="CJ408"/>
      <c r="CK408"/>
      <c r="CL408"/>
      <c r="CM408"/>
      <c r="CN408"/>
      <c r="CO408"/>
      <c r="CP408"/>
      <c r="CQ408"/>
      <c r="CR408"/>
      <c r="CS408"/>
      <c r="CT408"/>
      <c r="CU408"/>
      <c r="CV408"/>
      <c r="CW408"/>
      <c r="CX408"/>
    </row>
    <row r="409" spans="34:102" ht="14.25" customHeight="1">
      <c r="AH409" s="10" t="s">
        <v>213</v>
      </c>
      <c r="AI409" s="10" t="s">
        <v>237</v>
      </c>
      <c r="AJ409" s="10" t="s">
        <v>227</v>
      </c>
      <c r="AK409" s="10" t="s">
        <v>196</v>
      </c>
      <c r="AL409" s="10" t="s">
        <v>203</v>
      </c>
      <c r="AM409" s="10" t="s">
        <v>195</v>
      </c>
      <c r="AN409" s="13">
        <f t="shared" si="50"/>
        <v>907</v>
      </c>
      <c r="AO409"/>
      <c r="AP409"/>
      <c r="AQ409"/>
      <c r="AR409"/>
      <c r="AS409"/>
      <c r="AT409"/>
      <c r="AU409"/>
      <c r="AV409"/>
      <c r="AW409"/>
      <c r="AX409"/>
      <c r="AY409"/>
      <c r="AZ409"/>
      <c r="BA409"/>
      <c r="BB409"/>
      <c r="BC409"/>
      <c r="BD409"/>
      <c r="BE409"/>
      <c r="BF409"/>
      <c r="BG409"/>
      <c r="BH409"/>
      <c r="BI409"/>
      <c r="BJ409"/>
      <c r="BK409"/>
      <c r="BL409"/>
      <c r="BM409"/>
      <c r="BN409"/>
      <c r="BO409"/>
      <c r="BP409"/>
      <c r="BQ409"/>
      <c r="BR409"/>
      <c r="BS409"/>
      <c r="BT409"/>
      <c r="BU409"/>
      <c r="BV409"/>
      <c r="BW409"/>
      <c r="BX409"/>
      <c r="BY409"/>
      <c r="BZ409"/>
      <c r="CA409"/>
      <c r="CB409"/>
      <c r="CC409"/>
      <c r="CD409"/>
      <c r="CE409"/>
      <c r="CF409"/>
      <c r="CG409"/>
      <c r="CH409"/>
      <c r="CI409"/>
      <c r="CJ409"/>
      <c r="CK409"/>
      <c r="CL409"/>
      <c r="CM409"/>
      <c r="CN409"/>
      <c r="CO409"/>
      <c r="CP409"/>
      <c r="CQ409"/>
      <c r="CR409"/>
      <c r="CS409"/>
      <c r="CT409"/>
      <c r="CU409"/>
      <c r="CV409"/>
      <c r="CW409"/>
      <c r="CX409"/>
    </row>
    <row r="410" spans="34:102" ht="14.25" customHeight="1">
      <c r="AH410" s="10" t="s">
        <v>213</v>
      </c>
      <c r="AI410" s="10" t="s">
        <v>237</v>
      </c>
      <c r="AJ410" s="10" t="s">
        <v>227</v>
      </c>
      <c r="AK410" s="10" t="s">
        <v>196</v>
      </c>
      <c r="AL410" s="10" t="s">
        <v>204</v>
      </c>
      <c r="AM410" s="10" t="s">
        <v>195</v>
      </c>
      <c r="AN410" s="13">
        <f t="shared" si="50"/>
        <v>908</v>
      </c>
      <c r="AO410"/>
      <c r="AP410"/>
      <c r="AQ410"/>
      <c r="AR410"/>
      <c r="AS410"/>
      <c r="AT410"/>
      <c r="AU410"/>
      <c r="AV410"/>
      <c r="AW410"/>
      <c r="AX410"/>
      <c r="AY410"/>
      <c r="AZ410"/>
      <c r="BA410"/>
      <c r="BB410"/>
      <c r="BC410"/>
      <c r="BD410"/>
      <c r="BE410"/>
      <c r="BF410"/>
      <c r="BG410"/>
      <c r="BH410"/>
      <c r="BI410"/>
      <c r="BJ410"/>
      <c r="BK410"/>
      <c r="BL410"/>
      <c r="BM410"/>
      <c r="BN410"/>
      <c r="BO410"/>
      <c r="BP410"/>
      <c r="BQ410"/>
      <c r="BR410"/>
      <c r="BS410"/>
      <c r="BT410"/>
      <c r="BU410"/>
      <c r="BV410"/>
      <c r="BW410"/>
      <c r="BX410"/>
      <c r="BY410"/>
      <c r="BZ410"/>
      <c r="CA410"/>
      <c r="CB410"/>
      <c r="CC410"/>
      <c r="CD410"/>
      <c r="CE410"/>
      <c r="CF410"/>
      <c r="CG410"/>
      <c r="CH410"/>
      <c r="CI410"/>
      <c r="CJ410"/>
      <c r="CK410"/>
      <c r="CL410"/>
      <c r="CM410"/>
      <c r="CN410"/>
      <c r="CO410"/>
      <c r="CP410"/>
      <c r="CQ410"/>
      <c r="CR410"/>
      <c r="CS410"/>
      <c r="CT410"/>
      <c r="CU410"/>
      <c r="CV410"/>
      <c r="CW410"/>
      <c r="CX410"/>
    </row>
    <row r="411" spans="34:102" ht="14.25" customHeight="1">
      <c r="AH411" s="10" t="s">
        <v>213</v>
      </c>
      <c r="AI411" s="10" t="s">
        <v>237</v>
      </c>
      <c r="AJ411" s="10" t="s">
        <v>227</v>
      </c>
      <c r="AN411" s="13">
        <f t="shared" si="50"/>
        <v>909</v>
      </c>
      <c r="AO411"/>
      <c r="AP411"/>
      <c r="AQ411"/>
      <c r="AR411"/>
      <c r="AS411"/>
      <c r="AT411"/>
      <c r="AU411"/>
      <c r="AV411"/>
      <c r="AW411"/>
      <c r="AX411"/>
      <c r="AY411"/>
      <c r="AZ411"/>
      <c r="BA411"/>
      <c r="BB411"/>
      <c r="BC411"/>
      <c r="BD411"/>
      <c r="BE411"/>
      <c r="BF411"/>
      <c r="BG411"/>
      <c r="BH411"/>
      <c r="BI411"/>
      <c r="BJ411"/>
      <c r="BK411"/>
      <c r="BL411"/>
      <c r="BM411"/>
      <c r="BN411"/>
      <c r="BO411"/>
      <c r="BP411"/>
      <c r="BQ411"/>
      <c r="BR411"/>
      <c r="BS411"/>
      <c r="BT411"/>
      <c r="BU411"/>
      <c r="BV411"/>
      <c r="BW411"/>
      <c r="BX411"/>
      <c r="BY411"/>
      <c r="BZ411"/>
      <c r="CA411"/>
      <c r="CB411"/>
      <c r="CC411"/>
      <c r="CD411"/>
      <c r="CE411"/>
      <c r="CF411"/>
      <c r="CG411"/>
      <c r="CH411"/>
      <c r="CI411"/>
      <c r="CJ411"/>
      <c r="CK411"/>
      <c r="CL411"/>
      <c r="CM411"/>
      <c r="CN411"/>
      <c r="CO411"/>
      <c r="CP411"/>
      <c r="CQ411"/>
      <c r="CR411"/>
      <c r="CS411"/>
      <c r="CT411"/>
      <c r="CU411"/>
      <c r="CV411"/>
      <c r="CW411"/>
      <c r="CX411"/>
    </row>
    <row r="412" spans="34:102" ht="14.25" customHeight="1">
      <c r="AH412" s="10" t="s">
        <v>213</v>
      </c>
      <c r="AI412" s="10" t="s">
        <v>237</v>
      </c>
      <c r="AJ412" s="10" t="s">
        <v>227</v>
      </c>
      <c r="AN412" s="13">
        <f t="shared" si="50"/>
        <v>910</v>
      </c>
      <c r="AO412"/>
      <c r="AP412"/>
      <c r="AQ412"/>
      <c r="AR412"/>
      <c r="AS412"/>
      <c r="AT412"/>
      <c r="AU412"/>
      <c r="AV412"/>
      <c r="AW412"/>
      <c r="AX412"/>
      <c r="AY412"/>
      <c r="AZ412"/>
      <c r="BA412"/>
      <c r="BB412"/>
      <c r="BC412"/>
      <c r="BD412"/>
      <c r="BE412"/>
      <c r="BF412"/>
      <c r="BG412"/>
      <c r="BH412"/>
      <c r="BI412"/>
      <c r="BJ412"/>
      <c r="BK412"/>
      <c r="BL412"/>
      <c r="BM412"/>
      <c r="BN412"/>
      <c r="BO412"/>
      <c r="BP412"/>
      <c r="BQ412"/>
      <c r="BR412"/>
      <c r="BS412"/>
      <c r="BT412"/>
      <c r="BU412"/>
      <c r="BV412"/>
      <c r="BW412"/>
      <c r="BX412"/>
      <c r="BY412"/>
      <c r="BZ412"/>
      <c r="CA412"/>
      <c r="CB412"/>
      <c r="CC412"/>
      <c r="CD412"/>
      <c r="CE412"/>
      <c r="CF412"/>
      <c r="CG412"/>
      <c r="CH412"/>
      <c r="CI412"/>
      <c r="CJ412"/>
      <c r="CK412"/>
      <c r="CL412"/>
      <c r="CM412"/>
      <c r="CN412"/>
      <c r="CO412"/>
      <c r="CP412"/>
      <c r="CQ412"/>
      <c r="CR412"/>
      <c r="CS412"/>
      <c r="CT412"/>
      <c r="CU412"/>
      <c r="CV412"/>
      <c r="CW412"/>
      <c r="CX412"/>
    </row>
    <row r="413" spans="34:102" ht="14.25" customHeight="1">
      <c r="AH413" s="10" t="s">
        <v>213</v>
      </c>
      <c r="AI413" s="10" t="s">
        <v>237</v>
      </c>
      <c r="AJ413" s="10" t="s">
        <v>227</v>
      </c>
      <c r="AN413" s="13">
        <f t="shared" si="50"/>
        <v>911</v>
      </c>
      <c r="AO413"/>
      <c r="AP413"/>
      <c r="AQ413"/>
      <c r="AR413"/>
      <c r="AS413"/>
      <c r="AT413"/>
      <c r="AU413"/>
      <c r="AV413"/>
      <c r="AW413"/>
      <c r="AX413"/>
      <c r="AY413"/>
      <c r="AZ413"/>
      <c r="BA413"/>
      <c r="BB413"/>
      <c r="BC413"/>
      <c r="BD413"/>
      <c r="BE413"/>
      <c r="BF413"/>
      <c r="BG413"/>
      <c r="BH413"/>
      <c r="BI413"/>
      <c r="BJ413"/>
      <c r="BK413"/>
      <c r="BL413"/>
      <c r="BM413"/>
      <c r="BN413"/>
      <c r="BO413"/>
      <c r="BP413"/>
      <c r="BQ413"/>
      <c r="BR413"/>
      <c r="BS413"/>
      <c r="BT413"/>
      <c r="BU413"/>
      <c r="BV413"/>
      <c r="BW413"/>
      <c r="BX413"/>
      <c r="BY413"/>
      <c r="BZ413"/>
      <c r="CA413"/>
      <c r="CB413"/>
      <c r="CC413"/>
      <c r="CD413"/>
      <c r="CE413"/>
      <c r="CF413"/>
      <c r="CG413"/>
      <c r="CH413"/>
      <c r="CI413"/>
      <c r="CJ413"/>
      <c r="CK413"/>
      <c r="CL413"/>
      <c r="CM413"/>
      <c r="CN413"/>
      <c r="CO413"/>
      <c r="CP413"/>
      <c r="CQ413"/>
      <c r="CR413"/>
      <c r="CS413"/>
      <c r="CT413"/>
      <c r="CU413"/>
      <c r="CV413"/>
      <c r="CW413"/>
      <c r="CX413"/>
    </row>
    <row r="414" spans="34:102" ht="14.25" customHeight="1">
      <c r="AH414" s="10" t="s">
        <v>213</v>
      </c>
      <c r="AI414" s="10" t="s">
        <v>237</v>
      </c>
      <c r="AJ414" s="10" t="s">
        <v>227</v>
      </c>
      <c r="AN414" s="13">
        <f t="shared" si="50"/>
        <v>912</v>
      </c>
      <c r="AO414"/>
      <c r="AP414"/>
      <c r="AQ414"/>
      <c r="AR414"/>
      <c r="AS414"/>
      <c r="AT414"/>
      <c r="AU414"/>
      <c r="AV414"/>
      <c r="AW414"/>
      <c r="AX414"/>
      <c r="AY414"/>
      <c r="AZ414"/>
      <c r="BA414"/>
      <c r="BB414"/>
      <c r="BC414"/>
      <c r="BD414"/>
      <c r="BE414"/>
      <c r="BF414"/>
      <c r="BG414"/>
      <c r="BH414"/>
      <c r="BI414"/>
      <c r="BJ414"/>
      <c r="BK414"/>
      <c r="BL414"/>
      <c r="BM414"/>
      <c r="BN414"/>
      <c r="BO414"/>
      <c r="BP414"/>
      <c r="BQ414"/>
      <c r="BR414"/>
      <c r="BS414"/>
      <c r="BT414"/>
      <c r="BU414"/>
      <c r="BV414"/>
      <c r="BW414"/>
      <c r="BX414"/>
      <c r="BY414"/>
      <c r="BZ414"/>
      <c r="CA414"/>
      <c r="CB414"/>
      <c r="CC414"/>
      <c r="CD414"/>
      <c r="CE414"/>
      <c r="CF414"/>
      <c r="CG414"/>
      <c r="CH414"/>
      <c r="CI414"/>
      <c r="CJ414"/>
      <c r="CK414"/>
      <c r="CL414"/>
      <c r="CM414"/>
      <c r="CN414"/>
      <c r="CO414"/>
      <c r="CP414"/>
      <c r="CQ414"/>
      <c r="CR414"/>
      <c r="CS414"/>
      <c r="CT414"/>
      <c r="CU414"/>
      <c r="CV414"/>
      <c r="CW414"/>
      <c r="CX414"/>
    </row>
    <row r="415" spans="34:102" ht="14.25" customHeight="1">
      <c r="AH415" s="10" t="s">
        <v>213</v>
      </c>
      <c r="AI415" s="10" t="s">
        <v>237</v>
      </c>
      <c r="AJ415" s="10" t="s">
        <v>227</v>
      </c>
      <c r="AK415" s="10" t="s">
        <v>196</v>
      </c>
      <c r="AL415" s="10" t="s">
        <v>205</v>
      </c>
      <c r="AM415" s="10" t="s">
        <v>195</v>
      </c>
      <c r="AN415" s="13">
        <f t="shared" si="50"/>
        <v>913</v>
      </c>
      <c r="AO415"/>
      <c r="AP415"/>
      <c r="AQ415"/>
      <c r="AR415"/>
      <c r="AS415"/>
      <c r="AT415"/>
      <c r="AU415"/>
      <c r="AV415"/>
      <c r="AW415"/>
      <c r="AX415"/>
      <c r="AY415"/>
      <c r="AZ415"/>
      <c r="BA415"/>
      <c r="BB415"/>
      <c r="BC415"/>
      <c r="BD415"/>
      <c r="BE415"/>
      <c r="BF415"/>
      <c r="BG415"/>
      <c r="BH415"/>
      <c r="BI415"/>
      <c r="BJ415"/>
      <c r="BK415"/>
      <c r="BL415"/>
      <c r="BM415"/>
      <c r="BN415"/>
      <c r="BO415"/>
      <c r="BP415"/>
      <c r="BQ415"/>
      <c r="BR415"/>
      <c r="BS415"/>
      <c r="BT415"/>
      <c r="BU415"/>
      <c r="BV415"/>
      <c r="BW415"/>
      <c r="BX415"/>
      <c r="BY415"/>
      <c r="BZ415"/>
      <c r="CA415"/>
      <c r="CB415"/>
      <c r="CC415"/>
      <c r="CD415"/>
      <c r="CE415"/>
      <c r="CF415"/>
      <c r="CG415"/>
      <c r="CH415"/>
      <c r="CI415"/>
      <c r="CJ415"/>
      <c r="CK415"/>
      <c r="CL415"/>
      <c r="CM415"/>
      <c r="CN415"/>
      <c r="CO415"/>
      <c r="CP415"/>
      <c r="CQ415"/>
      <c r="CR415"/>
      <c r="CS415"/>
      <c r="CT415"/>
      <c r="CU415"/>
      <c r="CV415"/>
      <c r="CW415"/>
      <c r="CX415"/>
    </row>
    <row r="416" spans="34:102" ht="14.25" customHeight="1">
      <c r="AH416" s="10" t="s">
        <v>213</v>
      </c>
      <c r="AI416" s="10" t="s">
        <v>237</v>
      </c>
      <c r="AJ416" s="10" t="s">
        <v>227</v>
      </c>
      <c r="AK416" s="10" t="s">
        <v>196</v>
      </c>
      <c r="AL416" s="10" t="s">
        <v>206</v>
      </c>
      <c r="AM416" s="10" t="s">
        <v>207</v>
      </c>
      <c r="AN416" s="13">
        <f t="shared" si="50"/>
        <v>914</v>
      </c>
      <c r="AO416"/>
      <c r="AP416"/>
      <c r="AQ416"/>
      <c r="AR416"/>
      <c r="AS416"/>
      <c r="AT416"/>
      <c r="AU416"/>
      <c r="AV416"/>
      <c r="AW416"/>
      <c r="AX416"/>
      <c r="AY416"/>
      <c r="AZ416"/>
      <c r="BA416"/>
      <c r="BB416"/>
      <c r="BC416"/>
      <c r="BD416"/>
      <c r="BE416"/>
      <c r="BF416"/>
      <c r="BG416"/>
      <c r="BH416"/>
      <c r="BI416"/>
      <c r="BJ416"/>
      <c r="BK416"/>
      <c r="BL416"/>
      <c r="BM416"/>
      <c r="BN416"/>
      <c r="BO416"/>
      <c r="BP416"/>
      <c r="BQ416"/>
      <c r="BR416"/>
      <c r="BS416"/>
      <c r="BT416"/>
      <c r="BU416"/>
      <c r="BV416"/>
      <c r="BW416"/>
      <c r="BX416"/>
      <c r="BY416"/>
      <c r="BZ416"/>
      <c r="CA416"/>
      <c r="CB416"/>
      <c r="CC416"/>
      <c r="CD416"/>
      <c r="CE416"/>
      <c r="CF416"/>
      <c r="CG416"/>
      <c r="CH416"/>
      <c r="CI416"/>
      <c r="CJ416"/>
      <c r="CK416"/>
      <c r="CL416"/>
      <c r="CM416"/>
      <c r="CN416"/>
      <c r="CO416"/>
      <c r="CP416"/>
      <c r="CQ416"/>
      <c r="CR416"/>
      <c r="CS416"/>
      <c r="CT416"/>
      <c r="CU416"/>
      <c r="CV416"/>
      <c r="CW416"/>
      <c r="CX416"/>
    </row>
    <row r="417" spans="34:102" ht="14.25" customHeight="1">
      <c r="AH417" s="10" t="s">
        <v>213</v>
      </c>
      <c r="AI417" s="10" t="s">
        <v>237</v>
      </c>
      <c r="AJ417" s="10" t="s">
        <v>227</v>
      </c>
      <c r="AK417" s="10" t="s">
        <v>196</v>
      </c>
      <c r="AL417" s="10" t="s">
        <v>206</v>
      </c>
      <c r="AM417" s="10" t="s">
        <v>208</v>
      </c>
      <c r="AN417" s="13">
        <f t="shared" si="50"/>
        <v>915</v>
      </c>
      <c r="AO417"/>
      <c r="AP417"/>
      <c r="AQ417"/>
      <c r="AR417"/>
      <c r="AS417"/>
      <c r="AT417"/>
      <c r="AU417"/>
      <c r="AV417"/>
      <c r="AW417"/>
      <c r="AX417"/>
      <c r="AY417"/>
      <c r="AZ417"/>
      <c r="BA417"/>
      <c r="BB417"/>
      <c r="BC417"/>
      <c r="BD417"/>
      <c r="BE417"/>
      <c r="BF417"/>
      <c r="BG417"/>
      <c r="BH417"/>
      <c r="BI417"/>
      <c r="BJ417"/>
      <c r="BK417"/>
      <c r="BL417"/>
      <c r="BM417"/>
      <c r="BN417"/>
      <c r="BO417"/>
      <c r="BP417"/>
      <c r="BQ417"/>
      <c r="BR417"/>
      <c r="BS417"/>
      <c r="BT417"/>
      <c r="BU417"/>
      <c r="BV417"/>
      <c r="BW417"/>
      <c r="BX417"/>
      <c r="BY417"/>
      <c r="BZ417"/>
      <c r="CA417"/>
      <c r="CB417"/>
      <c r="CC417"/>
      <c r="CD417"/>
      <c r="CE417"/>
      <c r="CF417"/>
      <c r="CG417"/>
      <c r="CH417"/>
      <c r="CI417"/>
      <c r="CJ417"/>
      <c r="CK417"/>
      <c r="CL417"/>
      <c r="CM417"/>
      <c r="CN417"/>
      <c r="CO417"/>
      <c r="CP417"/>
      <c r="CQ417"/>
      <c r="CR417"/>
      <c r="CS417"/>
      <c r="CT417"/>
      <c r="CU417"/>
      <c r="CV417"/>
      <c r="CW417"/>
      <c r="CX417"/>
    </row>
    <row r="418" spans="34:102" ht="14.25" customHeight="1">
      <c r="AH418" s="10" t="s">
        <v>213</v>
      </c>
      <c r="AI418" s="10" t="s">
        <v>237</v>
      </c>
      <c r="AJ418" s="10" t="s">
        <v>227</v>
      </c>
      <c r="AK418" s="10" t="s">
        <v>196</v>
      </c>
      <c r="AL418" s="10" t="s">
        <v>209</v>
      </c>
      <c r="AM418" s="10" t="s">
        <v>207</v>
      </c>
      <c r="AN418" s="13">
        <f t="shared" si="50"/>
        <v>916</v>
      </c>
      <c r="AO418"/>
      <c r="AP418"/>
      <c r="AQ418"/>
      <c r="AR418"/>
      <c r="AS418"/>
      <c r="AT418"/>
      <c r="AU418"/>
      <c r="AV418"/>
      <c r="AW418"/>
      <c r="AX418"/>
      <c r="AY418"/>
      <c r="AZ418"/>
      <c r="BA418"/>
      <c r="BB418"/>
      <c r="BC418"/>
      <c r="BD418"/>
      <c r="BE418"/>
      <c r="BF418"/>
      <c r="BG418"/>
      <c r="BH418"/>
      <c r="BI418"/>
      <c r="BJ418"/>
      <c r="BK418"/>
      <c r="BL418"/>
      <c r="BM418"/>
      <c r="BN418"/>
      <c r="BO418"/>
      <c r="BP418"/>
      <c r="BQ418"/>
      <c r="BR418"/>
      <c r="BS418"/>
      <c r="BT418"/>
      <c r="BU418"/>
      <c r="BV418"/>
      <c r="BW418"/>
      <c r="BX418"/>
      <c r="BY418"/>
      <c r="BZ418"/>
      <c r="CA418"/>
      <c r="CB418"/>
      <c r="CC418"/>
      <c r="CD418"/>
      <c r="CE418"/>
      <c r="CF418"/>
      <c r="CG418"/>
      <c r="CH418"/>
      <c r="CI418"/>
      <c r="CJ418"/>
      <c r="CK418"/>
      <c r="CL418"/>
      <c r="CM418"/>
      <c r="CN418"/>
      <c r="CO418"/>
      <c r="CP418"/>
      <c r="CQ418"/>
      <c r="CR418"/>
      <c r="CS418"/>
      <c r="CT418"/>
      <c r="CU418"/>
      <c r="CV418"/>
      <c r="CW418"/>
      <c r="CX418"/>
    </row>
    <row r="419" spans="34:102" ht="14.25" customHeight="1">
      <c r="AH419" s="10" t="s">
        <v>213</v>
      </c>
      <c r="AI419" s="10" t="s">
        <v>237</v>
      </c>
      <c r="AJ419" s="10" t="s">
        <v>227</v>
      </c>
      <c r="AK419" s="10" t="s">
        <v>196</v>
      </c>
      <c r="AL419" s="10" t="s">
        <v>209</v>
      </c>
      <c r="AM419" s="10" t="s">
        <v>210</v>
      </c>
      <c r="AN419" s="13">
        <f t="shared" si="50"/>
        <v>917</v>
      </c>
      <c r="AO419"/>
      <c r="AP419"/>
      <c r="AQ419"/>
      <c r="AR419"/>
      <c r="AS419"/>
      <c r="AT419"/>
      <c r="AU419"/>
      <c r="AV419"/>
      <c r="AW419"/>
      <c r="AX419"/>
      <c r="AY419"/>
      <c r="AZ419"/>
      <c r="BA419"/>
      <c r="BB419"/>
      <c r="BC419"/>
      <c r="BD419"/>
      <c r="BE419"/>
      <c r="BF419"/>
      <c r="BG419"/>
      <c r="BH419"/>
      <c r="BI419"/>
      <c r="BJ419"/>
      <c r="BK419"/>
      <c r="BL419"/>
      <c r="BM419"/>
      <c r="BN419"/>
      <c r="BO419"/>
      <c r="BP419"/>
      <c r="BQ419"/>
      <c r="BR419"/>
      <c r="BS419"/>
      <c r="BT419"/>
      <c r="BU419"/>
      <c r="BV419"/>
      <c r="BW419"/>
      <c r="BX419"/>
      <c r="BY419"/>
      <c r="BZ419"/>
      <c r="CA419"/>
      <c r="CB419"/>
      <c r="CC419"/>
      <c r="CD419"/>
      <c r="CE419"/>
      <c r="CF419"/>
      <c r="CG419"/>
      <c r="CH419"/>
      <c r="CI419"/>
      <c r="CJ419"/>
      <c r="CK419"/>
      <c r="CL419"/>
      <c r="CM419"/>
      <c r="CN419"/>
      <c r="CO419"/>
      <c r="CP419"/>
      <c r="CQ419"/>
      <c r="CR419"/>
      <c r="CS419"/>
      <c r="CT419"/>
      <c r="CU419"/>
      <c r="CV419"/>
      <c r="CW419"/>
      <c r="CX419"/>
    </row>
    <row r="420" spans="34:102" ht="14.25" customHeight="1">
      <c r="AH420" s="10" t="s">
        <v>213</v>
      </c>
      <c r="AI420" s="10" t="s">
        <v>237</v>
      </c>
      <c r="AJ420" s="10" t="s">
        <v>227</v>
      </c>
      <c r="AK420" s="10" t="s">
        <v>196</v>
      </c>
      <c r="AL420" s="10" t="s">
        <v>209</v>
      </c>
      <c r="AM420" s="10" t="s">
        <v>208</v>
      </c>
      <c r="AN420" s="13">
        <f t="shared" si="50"/>
        <v>918</v>
      </c>
      <c r="AO420"/>
      <c r="AP420"/>
      <c r="AQ420"/>
      <c r="AR420"/>
      <c r="AS420"/>
      <c r="AT420"/>
      <c r="AU420"/>
      <c r="AV420"/>
      <c r="AW420"/>
      <c r="AX420"/>
      <c r="AY420"/>
      <c r="AZ420"/>
      <c r="BA420"/>
      <c r="BB420"/>
      <c r="BC420"/>
      <c r="BD420"/>
      <c r="BE420"/>
      <c r="BF420"/>
      <c r="BG420"/>
      <c r="BH420"/>
      <c r="BI420"/>
      <c r="BJ420"/>
      <c r="BK420"/>
      <c r="BL420"/>
      <c r="BM420"/>
      <c r="BN420"/>
      <c r="BO420"/>
      <c r="BP420"/>
      <c r="BQ420"/>
      <c r="BR420"/>
      <c r="BS420"/>
      <c r="BT420"/>
      <c r="BU420"/>
      <c r="BV420"/>
      <c r="BW420"/>
      <c r="BX420"/>
      <c r="BY420"/>
      <c r="BZ420"/>
      <c r="CA420"/>
      <c r="CB420"/>
      <c r="CC420"/>
      <c r="CD420"/>
      <c r="CE420"/>
      <c r="CF420"/>
      <c r="CG420"/>
      <c r="CH420"/>
      <c r="CI420"/>
      <c r="CJ420"/>
      <c r="CK420"/>
      <c r="CL420"/>
      <c r="CM420"/>
      <c r="CN420"/>
      <c r="CO420"/>
      <c r="CP420"/>
      <c r="CQ420"/>
      <c r="CR420"/>
      <c r="CS420"/>
      <c r="CT420"/>
      <c r="CU420"/>
      <c r="CV420"/>
      <c r="CW420"/>
      <c r="CX420"/>
    </row>
    <row r="421" spans="34:102" ht="14.25" customHeight="1">
      <c r="AH421" s="10" t="s">
        <v>213</v>
      </c>
      <c r="AI421" s="10" t="s">
        <v>237</v>
      </c>
      <c r="AJ421" s="10" t="s">
        <v>227</v>
      </c>
      <c r="AK421" s="10" t="s">
        <v>196</v>
      </c>
      <c r="AL421" s="10" t="s">
        <v>211</v>
      </c>
      <c r="AM421" s="10" t="s">
        <v>195</v>
      </c>
      <c r="AN421" s="13">
        <f t="shared" si="50"/>
        <v>919</v>
      </c>
      <c r="AO421"/>
      <c r="AP421"/>
      <c r="AQ421"/>
      <c r="AR421"/>
      <c r="AS421"/>
      <c r="AT421"/>
      <c r="AU421"/>
      <c r="AV421"/>
      <c r="AW421"/>
      <c r="AX421"/>
      <c r="AY421"/>
      <c r="AZ421"/>
      <c r="BA421"/>
      <c r="BB421"/>
      <c r="BC421"/>
      <c r="BD421"/>
      <c r="BE421"/>
      <c r="BF421"/>
      <c r="BG421"/>
      <c r="BH421"/>
      <c r="BI421"/>
      <c r="BJ421"/>
      <c r="BK421"/>
      <c r="BL421"/>
      <c r="BM421"/>
      <c r="BN421"/>
      <c r="BO421"/>
      <c r="BP421"/>
      <c r="BQ421"/>
      <c r="BR421"/>
      <c r="BS421"/>
      <c r="BT421"/>
      <c r="BU421"/>
      <c r="BV421"/>
      <c r="BW421"/>
      <c r="BX421"/>
      <c r="BY421"/>
      <c r="BZ421"/>
      <c r="CA421"/>
      <c r="CB421"/>
      <c r="CC421"/>
      <c r="CD421"/>
      <c r="CE421"/>
      <c r="CF421"/>
      <c r="CG421"/>
      <c r="CH421"/>
      <c r="CI421"/>
      <c r="CJ421"/>
      <c r="CK421"/>
      <c r="CL421"/>
      <c r="CM421"/>
      <c r="CN421"/>
      <c r="CO421"/>
      <c r="CP421"/>
      <c r="CQ421"/>
      <c r="CR421"/>
      <c r="CS421"/>
      <c r="CT421"/>
      <c r="CU421"/>
      <c r="CV421"/>
      <c r="CW421"/>
      <c r="CX421"/>
    </row>
    <row r="422" spans="34:102" ht="14.25" customHeight="1">
      <c r="AH422" s="10" t="s">
        <v>213</v>
      </c>
      <c r="AI422" s="10" t="s">
        <v>237</v>
      </c>
      <c r="AJ422" s="10" t="s">
        <v>227</v>
      </c>
      <c r="AK422" s="10" t="s">
        <v>196</v>
      </c>
      <c r="AL422" s="10" t="s">
        <v>212</v>
      </c>
      <c r="AM422" s="10" t="s">
        <v>195</v>
      </c>
      <c r="AN422" s="13">
        <f t="shared" si="50"/>
        <v>920</v>
      </c>
      <c r="AO422"/>
      <c r="AP422"/>
      <c r="AQ422"/>
      <c r="AR422"/>
      <c r="AS422"/>
      <c r="AT422"/>
      <c r="AU422"/>
      <c r="AV422"/>
      <c r="AW422"/>
      <c r="AX422"/>
      <c r="AY422"/>
      <c r="AZ422"/>
      <c r="BA422"/>
      <c r="BB422"/>
      <c r="BC422"/>
      <c r="BD422"/>
      <c r="BE422"/>
      <c r="BF422"/>
      <c r="BG422"/>
      <c r="BH422"/>
      <c r="BI422"/>
      <c r="BJ422"/>
      <c r="BK422"/>
      <c r="BL422"/>
      <c r="BM422"/>
      <c r="BN422"/>
      <c r="BO422"/>
      <c r="BP422"/>
      <c r="BQ422"/>
      <c r="BR422"/>
      <c r="BS422"/>
      <c r="BT422"/>
      <c r="BU422"/>
      <c r="BV422"/>
      <c r="BW422"/>
      <c r="BX422"/>
      <c r="BY422"/>
      <c r="BZ422"/>
      <c r="CA422"/>
      <c r="CB422"/>
      <c r="CC422"/>
      <c r="CD422"/>
      <c r="CE422"/>
      <c r="CF422"/>
      <c r="CG422"/>
      <c r="CH422"/>
      <c r="CI422"/>
      <c r="CJ422"/>
      <c r="CK422"/>
      <c r="CL422"/>
      <c r="CM422"/>
      <c r="CN422"/>
      <c r="CO422"/>
      <c r="CP422"/>
      <c r="CQ422"/>
      <c r="CR422"/>
      <c r="CS422"/>
      <c r="CT422"/>
      <c r="CU422"/>
      <c r="CV422"/>
      <c r="CW422"/>
      <c r="CX422"/>
    </row>
    <row r="423" spans="34:102" ht="14.25" customHeight="1">
      <c r="AN423" s="13"/>
      <c r="AO423"/>
      <c r="AP423"/>
      <c r="AQ423"/>
      <c r="AR423"/>
      <c r="AS423"/>
      <c r="AT423"/>
      <c r="AU423"/>
      <c r="AV423"/>
      <c r="AW423"/>
      <c r="AX423"/>
      <c r="AY423"/>
      <c r="AZ423"/>
      <c r="BA423"/>
      <c r="BB423"/>
      <c r="BC423"/>
      <c r="BD423"/>
      <c r="BE423"/>
      <c r="BF423"/>
      <c r="BG423"/>
      <c r="BH423"/>
      <c r="BI423"/>
      <c r="BJ423"/>
      <c r="BK423"/>
      <c r="BL423"/>
      <c r="BM423"/>
      <c r="BN423"/>
      <c r="BO423"/>
      <c r="BP423"/>
      <c r="BQ423"/>
      <c r="BR423"/>
      <c r="BS423"/>
      <c r="BT423"/>
      <c r="BU423"/>
      <c r="BV423"/>
      <c r="BW423"/>
      <c r="BX423"/>
      <c r="BY423"/>
      <c r="BZ423"/>
      <c r="CA423"/>
      <c r="CB423"/>
      <c r="CC423"/>
      <c r="CD423"/>
      <c r="CE423"/>
      <c r="CF423"/>
      <c r="CG423"/>
      <c r="CH423"/>
      <c r="CI423"/>
      <c r="CJ423"/>
      <c r="CK423"/>
      <c r="CL423"/>
      <c r="CM423"/>
      <c r="CN423"/>
      <c r="CO423"/>
      <c r="CP423"/>
      <c r="CQ423"/>
      <c r="CR423"/>
      <c r="CS423"/>
      <c r="CT423"/>
      <c r="CU423"/>
      <c r="CV423"/>
      <c r="CW423"/>
      <c r="CX423"/>
    </row>
    <row r="424" spans="34:102" ht="14.25" customHeight="1">
      <c r="AN424" s="13"/>
      <c r="AO424"/>
      <c r="AP424"/>
      <c r="AQ424"/>
      <c r="AR424"/>
      <c r="AS424"/>
      <c r="AT424"/>
      <c r="AU424"/>
      <c r="AV424"/>
      <c r="AW424"/>
      <c r="AX424"/>
      <c r="AY424"/>
      <c r="AZ424"/>
      <c r="BA424"/>
      <c r="BB424"/>
      <c r="BC424"/>
      <c r="BD424"/>
      <c r="BE424"/>
      <c r="BF424"/>
      <c r="BG424"/>
      <c r="BH424"/>
      <c r="BI424"/>
      <c r="BJ424"/>
      <c r="BK424"/>
      <c r="BL424"/>
      <c r="BM424"/>
      <c r="BN424"/>
      <c r="BO424"/>
      <c r="BP424"/>
      <c r="BQ424"/>
      <c r="BR424"/>
      <c r="BS424"/>
      <c r="BT424"/>
      <c r="BU424"/>
      <c r="BV424"/>
      <c r="BW424"/>
      <c r="BX424"/>
      <c r="BY424"/>
      <c r="BZ424"/>
      <c r="CA424"/>
      <c r="CB424"/>
      <c r="CC424"/>
      <c r="CD424"/>
      <c r="CE424"/>
      <c r="CF424"/>
      <c r="CG424"/>
      <c r="CH424"/>
      <c r="CI424"/>
      <c r="CJ424"/>
      <c r="CK424"/>
      <c r="CL424"/>
      <c r="CM424"/>
      <c r="CN424"/>
      <c r="CO424"/>
      <c r="CP424"/>
      <c r="CQ424"/>
      <c r="CR424"/>
      <c r="CS424"/>
      <c r="CT424"/>
      <c r="CU424"/>
      <c r="CV424"/>
      <c r="CW424"/>
      <c r="CX424"/>
    </row>
    <row r="425" spans="34:102" ht="14.25" customHeight="1">
      <c r="AN425" s="13"/>
      <c r="AO425"/>
      <c r="AP425"/>
      <c r="AQ425"/>
      <c r="AR425"/>
      <c r="AS425"/>
      <c r="AT425"/>
      <c r="AU425"/>
      <c r="AV425"/>
      <c r="AW425"/>
      <c r="AX425"/>
      <c r="AY425"/>
      <c r="AZ425"/>
      <c r="BA425"/>
      <c r="BB425"/>
      <c r="BC425"/>
      <c r="BD425"/>
      <c r="BE425"/>
      <c r="BF425"/>
      <c r="BG425"/>
      <c r="BH425"/>
      <c r="BI425"/>
      <c r="BJ425"/>
      <c r="BK425"/>
      <c r="BL425"/>
      <c r="BM425"/>
      <c r="BN425"/>
      <c r="BO425"/>
      <c r="BP425"/>
      <c r="BQ425"/>
      <c r="BR425"/>
      <c r="BS425"/>
      <c r="BT425"/>
      <c r="BU425"/>
      <c r="BV425"/>
      <c r="BW425"/>
      <c r="BX425"/>
      <c r="BY425"/>
      <c r="BZ425"/>
      <c r="CA425"/>
      <c r="CB425"/>
      <c r="CC425"/>
      <c r="CD425"/>
      <c r="CE425"/>
      <c r="CF425"/>
      <c r="CG425"/>
      <c r="CH425"/>
      <c r="CI425"/>
      <c r="CJ425"/>
      <c r="CK425"/>
      <c r="CL425"/>
      <c r="CM425"/>
      <c r="CN425"/>
      <c r="CO425"/>
      <c r="CP425"/>
      <c r="CQ425"/>
      <c r="CR425"/>
      <c r="CS425"/>
      <c r="CT425"/>
      <c r="CU425"/>
      <c r="CV425"/>
      <c r="CW425"/>
      <c r="CX425"/>
    </row>
    <row r="426" spans="34:102" ht="14.25" customHeight="1">
      <c r="AN426" s="13"/>
      <c r="AO426"/>
      <c r="AP426"/>
      <c r="AQ426"/>
      <c r="AR426"/>
      <c r="AS426"/>
      <c r="AT426"/>
      <c r="AU426"/>
      <c r="AV426"/>
      <c r="AW426"/>
      <c r="AX426"/>
      <c r="AY426"/>
      <c r="AZ426"/>
      <c r="BA426"/>
      <c r="BB426"/>
      <c r="BC426"/>
      <c r="BD426"/>
      <c r="BE426"/>
      <c r="BF426"/>
      <c r="BG426"/>
      <c r="BH426"/>
      <c r="BI426"/>
      <c r="BJ426"/>
      <c r="BK426"/>
      <c r="BL426"/>
      <c r="BM426"/>
      <c r="BN426"/>
      <c r="BO426"/>
      <c r="BP426"/>
      <c r="BQ426"/>
      <c r="BR426"/>
      <c r="BS426"/>
      <c r="BT426"/>
      <c r="BU426"/>
      <c r="BV426"/>
      <c r="BW426"/>
      <c r="BX426"/>
      <c r="BY426"/>
      <c r="BZ426"/>
      <c r="CA426"/>
      <c r="CB426"/>
      <c r="CC426"/>
      <c r="CD426"/>
      <c r="CE426"/>
      <c r="CF426"/>
      <c r="CG426"/>
      <c r="CH426"/>
      <c r="CI426"/>
      <c r="CJ426"/>
      <c r="CK426"/>
      <c r="CL426"/>
      <c r="CM426"/>
      <c r="CN426"/>
      <c r="CO426"/>
      <c r="CP426"/>
      <c r="CQ426"/>
      <c r="CR426"/>
      <c r="CS426"/>
      <c r="CT426"/>
      <c r="CU426"/>
      <c r="CV426"/>
      <c r="CW426"/>
      <c r="CX426"/>
    </row>
    <row r="427" spans="34:102" ht="14.25" customHeight="1">
      <c r="AN427" s="13"/>
      <c r="AO427"/>
      <c r="AP427"/>
      <c r="AQ427"/>
      <c r="AR427"/>
      <c r="AS427"/>
      <c r="AT427"/>
      <c r="AU427"/>
      <c r="AV427"/>
      <c r="AW427"/>
      <c r="AX427"/>
      <c r="AY427"/>
      <c r="AZ427"/>
      <c r="BA427"/>
      <c r="BB427"/>
      <c r="BC427"/>
      <c r="BD427"/>
      <c r="BE427"/>
      <c r="BF427"/>
      <c r="BG427"/>
      <c r="BH427"/>
      <c r="BI427"/>
      <c r="BJ427"/>
      <c r="BK427"/>
      <c r="BL427"/>
      <c r="BM427"/>
      <c r="BN427"/>
      <c r="BO427"/>
      <c r="BP427"/>
      <c r="BQ427"/>
      <c r="BR427"/>
      <c r="BS427"/>
      <c r="BT427"/>
      <c r="BU427"/>
      <c r="BV427"/>
      <c r="BW427"/>
      <c r="BX427"/>
      <c r="BY427"/>
      <c r="BZ427"/>
      <c r="CA427"/>
      <c r="CB427"/>
      <c r="CC427"/>
      <c r="CD427"/>
      <c r="CE427"/>
      <c r="CF427"/>
      <c r="CG427"/>
      <c r="CH427"/>
      <c r="CI427"/>
      <c r="CJ427"/>
      <c r="CK427"/>
      <c r="CL427"/>
      <c r="CM427"/>
      <c r="CN427"/>
      <c r="CO427"/>
      <c r="CP427"/>
      <c r="CQ427"/>
      <c r="CR427"/>
      <c r="CS427"/>
      <c r="CT427"/>
      <c r="CU427"/>
      <c r="CV427"/>
      <c r="CW427"/>
      <c r="CX427"/>
    </row>
    <row r="428" spans="34:102" ht="14.25" customHeight="1">
      <c r="AN428" s="13"/>
      <c r="AO428"/>
      <c r="AP428"/>
      <c r="AQ428"/>
      <c r="AR428"/>
      <c r="AS428"/>
      <c r="AT428"/>
      <c r="AU428"/>
      <c r="AV428"/>
      <c r="AW428"/>
      <c r="AX428"/>
      <c r="AY428"/>
      <c r="AZ428"/>
      <c r="BA428"/>
      <c r="BB428"/>
      <c r="BC428"/>
      <c r="BD428"/>
      <c r="BE428"/>
      <c r="BF428"/>
      <c r="BG428"/>
      <c r="BH428"/>
      <c r="BI428"/>
      <c r="BJ428"/>
      <c r="BK428"/>
      <c r="BL428"/>
      <c r="BM428"/>
      <c r="BN428"/>
      <c r="BO428"/>
      <c r="BP428"/>
      <c r="BQ428"/>
      <c r="BR428"/>
      <c r="BS428"/>
      <c r="BT428"/>
      <c r="BU428"/>
      <c r="BV428"/>
      <c r="BW428"/>
      <c r="BX428"/>
      <c r="BY428"/>
      <c r="BZ428"/>
      <c r="CA428"/>
      <c r="CB428"/>
      <c r="CC428"/>
      <c r="CD428"/>
      <c r="CE428"/>
      <c r="CF428"/>
      <c r="CG428"/>
      <c r="CH428"/>
      <c r="CI428"/>
      <c r="CJ428"/>
      <c r="CK428"/>
      <c r="CL428"/>
      <c r="CM428"/>
      <c r="CN428"/>
      <c r="CO428"/>
      <c r="CP428"/>
      <c r="CQ428"/>
      <c r="CR428"/>
      <c r="CS428"/>
      <c r="CT428"/>
      <c r="CU428"/>
      <c r="CV428"/>
      <c r="CW428"/>
      <c r="CX428"/>
    </row>
    <row r="429" spans="34:102" ht="14.25" customHeight="1">
      <c r="AN429" s="13"/>
      <c r="AO429"/>
      <c r="AP429"/>
      <c r="AQ429"/>
      <c r="AR429"/>
      <c r="AS429"/>
      <c r="AT429"/>
      <c r="AU429"/>
      <c r="AV429"/>
      <c r="AW429"/>
      <c r="AX429"/>
      <c r="AY429"/>
      <c r="AZ429"/>
      <c r="BA429"/>
      <c r="BB429"/>
      <c r="BC429"/>
      <c r="BD429"/>
      <c r="BE429"/>
      <c r="BF429"/>
      <c r="BG429"/>
      <c r="BH429"/>
      <c r="BI429"/>
      <c r="BJ429"/>
      <c r="BK429"/>
      <c r="BL429"/>
      <c r="BM429"/>
      <c r="BN429"/>
      <c r="BO429"/>
      <c r="BP429"/>
      <c r="BQ429"/>
      <c r="BR429"/>
      <c r="BS429"/>
      <c r="BT429"/>
      <c r="BU429"/>
      <c r="BV429"/>
      <c r="BW429"/>
      <c r="BX429"/>
      <c r="BY429"/>
      <c r="BZ429"/>
      <c r="CA429"/>
      <c r="CB429"/>
      <c r="CC429"/>
      <c r="CD429"/>
      <c r="CE429"/>
      <c r="CF429"/>
      <c r="CG429"/>
      <c r="CH429"/>
      <c r="CI429"/>
      <c r="CJ429"/>
      <c r="CK429"/>
      <c r="CL429"/>
      <c r="CM429"/>
      <c r="CN429"/>
      <c r="CO429"/>
      <c r="CP429"/>
      <c r="CQ429"/>
      <c r="CR429"/>
      <c r="CS429"/>
      <c r="CT429"/>
      <c r="CU429"/>
      <c r="CV429"/>
      <c r="CW429"/>
      <c r="CX429"/>
    </row>
    <row r="430" spans="34:102" ht="14.25" customHeight="1">
      <c r="AN430" s="13"/>
      <c r="AO430"/>
      <c r="AP430"/>
      <c r="AQ430"/>
      <c r="AR430"/>
      <c r="AS430"/>
      <c r="AT430"/>
      <c r="AU430"/>
      <c r="AV430"/>
      <c r="AW430"/>
      <c r="AX430"/>
      <c r="AY430"/>
      <c r="AZ430"/>
      <c r="BA430"/>
      <c r="BB430"/>
      <c r="BC430"/>
      <c r="BD430"/>
      <c r="BE430"/>
      <c r="BF430"/>
      <c r="BG430"/>
      <c r="BH430"/>
      <c r="BI430"/>
      <c r="BJ430"/>
      <c r="BK430"/>
      <c r="BL430"/>
      <c r="BM430"/>
      <c r="BN430"/>
      <c r="BO430"/>
      <c r="BP430"/>
      <c r="BQ430"/>
      <c r="BR430"/>
      <c r="BS430"/>
      <c r="BT430"/>
      <c r="BU430"/>
      <c r="BV430"/>
      <c r="BW430"/>
      <c r="BX430"/>
      <c r="BY430"/>
      <c r="BZ430"/>
      <c r="CA430"/>
      <c r="CB430"/>
      <c r="CC430"/>
      <c r="CD430"/>
      <c r="CE430"/>
      <c r="CF430"/>
      <c r="CG430"/>
      <c r="CH430"/>
      <c r="CI430"/>
      <c r="CJ430"/>
      <c r="CK430"/>
      <c r="CL430"/>
      <c r="CM430"/>
      <c r="CN430"/>
      <c r="CO430"/>
      <c r="CP430"/>
      <c r="CQ430"/>
      <c r="CR430"/>
      <c r="CS430"/>
      <c r="CT430"/>
      <c r="CU430"/>
      <c r="CV430"/>
      <c r="CW430"/>
      <c r="CX430"/>
    </row>
    <row r="431" spans="34:102" ht="14.25" customHeight="1">
      <c r="AN431" s="13"/>
      <c r="AO431"/>
      <c r="AP431"/>
      <c r="AQ431"/>
      <c r="AR431"/>
      <c r="AS431"/>
      <c r="AT431"/>
      <c r="AU431"/>
      <c r="AV431"/>
      <c r="AW431"/>
      <c r="AX431"/>
      <c r="AY431"/>
      <c r="AZ431"/>
      <c r="BA431"/>
      <c r="BB431"/>
      <c r="BC431"/>
      <c r="BD431"/>
      <c r="BE431"/>
      <c r="BF431"/>
      <c r="BG431"/>
      <c r="BH431"/>
      <c r="BI431"/>
      <c r="BJ431"/>
      <c r="BK431"/>
      <c r="BL431"/>
      <c r="BM431"/>
      <c r="BN431"/>
      <c r="BO431"/>
      <c r="BP431"/>
      <c r="BQ431"/>
      <c r="BR431"/>
      <c r="BS431"/>
      <c r="BT431"/>
      <c r="BU431"/>
      <c r="BV431"/>
      <c r="BW431"/>
      <c r="BX431"/>
      <c r="BY431"/>
      <c r="BZ431"/>
      <c r="CA431"/>
      <c r="CB431"/>
      <c r="CC431"/>
      <c r="CD431"/>
      <c r="CE431"/>
      <c r="CF431"/>
      <c r="CG431"/>
      <c r="CH431"/>
      <c r="CI431"/>
      <c r="CJ431"/>
      <c r="CK431"/>
      <c r="CL431"/>
      <c r="CM431"/>
      <c r="CN431"/>
      <c r="CO431"/>
      <c r="CP431"/>
      <c r="CQ431"/>
      <c r="CR431"/>
      <c r="CS431"/>
      <c r="CT431"/>
      <c r="CU431"/>
      <c r="CV431"/>
      <c r="CW431"/>
      <c r="CX431"/>
    </row>
    <row r="432" spans="34:102" ht="14.25" customHeight="1">
      <c r="AN432" s="13"/>
      <c r="AO432"/>
      <c r="AP432"/>
      <c r="AQ432"/>
      <c r="AR432"/>
      <c r="AS432"/>
      <c r="AT432"/>
      <c r="AU432"/>
      <c r="AV432"/>
      <c r="AW432"/>
      <c r="AX432"/>
      <c r="AY432"/>
      <c r="AZ432"/>
      <c r="BA432"/>
      <c r="BB432"/>
      <c r="BC432"/>
      <c r="BD432"/>
      <c r="BE432"/>
      <c r="BF432"/>
      <c r="BG432"/>
      <c r="BH432"/>
      <c r="BI432"/>
      <c r="BJ432"/>
      <c r="BK432"/>
      <c r="BL432"/>
      <c r="BM432"/>
      <c r="BN432"/>
      <c r="BO432"/>
      <c r="BP432"/>
      <c r="BQ432"/>
      <c r="BR432"/>
      <c r="BS432"/>
      <c r="BT432"/>
      <c r="BU432"/>
      <c r="BV432"/>
      <c r="BW432"/>
      <c r="BX432"/>
      <c r="BY432"/>
      <c r="BZ432"/>
      <c r="CA432"/>
      <c r="CB432"/>
      <c r="CC432"/>
      <c r="CD432"/>
      <c r="CE432"/>
      <c r="CF432"/>
      <c r="CG432"/>
      <c r="CH432"/>
      <c r="CI432"/>
      <c r="CJ432"/>
      <c r="CK432"/>
      <c r="CL432"/>
      <c r="CM432"/>
      <c r="CN432"/>
      <c r="CO432"/>
      <c r="CP432"/>
      <c r="CQ432"/>
      <c r="CR432"/>
      <c r="CS432"/>
      <c r="CT432"/>
      <c r="CU432"/>
      <c r="CV432"/>
      <c r="CW432"/>
      <c r="CX432"/>
    </row>
    <row r="433" spans="40:102" ht="14.25" customHeight="1">
      <c r="AN433" s="13"/>
      <c r="AO433"/>
      <c r="AP433"/>
      <c r="AQ433"/>
      <c r="AR433"/>
      <c r="AS433"/>
      <c r="AT433"/>
      <c r="AU433"/>
      <c r="AV433"/>
      <c r="AW433"/>
      <c r="AX433"/>
      <c r="AY433"/>
      <c r="AZ433"/>
      <c r="BA433"/>
      <c r="BB433"/>
      <c r="BC433"/>
      <c r="BD433"/>
      <c r="BE433"/>
      <c r="BF433"/>
      <c r="BG433"/>
      <c r="BH433"/>
      <c r="BI433"/>
      <c r="BJ433"/>
      <c r="BK433"/>
      <c r="BL433"/>
      <c r="BM433"/>
      <c r="BN433"/>
      <c r="BO433"/>
      <c r="BP433"/>
      <c r="BQ433"/>
      <c r="BR433"/>
      <c r="BS433"/>
      <c r="BT433"/>
      <c r="BU433"/>
      <c r="BV433"/>
      <c r="BW433"/>
      <c r="BX433"/>
      <c r="BY433"/>
      <c r="BZ433"/>
      <c r="CA433"/>
      <c r="CB433"/>
      <c r="CC433"/>
      <c r="CD433"/>
      <c r="CE433"/>
      <c r="CF433"/>
      <c r="CG433"/>
      <c r="CH433"/>
      <c r="CI433"/>
      <c r="CJ433"/>
      <c r="CK433"/>
      <c r="CL433"/>
      <c r="CM433"/>
      <c r="CN433"/>
      <c r="CO433"/>
      <c r="CP433"/>
      <c r="CQ433"/>
      <c r="CR433"/>
      <c r="CS433"/>
      <c r="CT433"/>
      <c r="CU433"/>
      <c r="CV433"/>
      <c r="CW433"/>
      <c r="CX433"/>
    </row>
    <row r="434" spans="40:102" ht="14.25" customHeight="1">
      <c r="AN434" s="13"/>
      <c r="AO434"/>
      <c r="AP434"/>
      <c r="AQ434"/>
      <c r="AR434"/>
      <c r="AS434"/>
      <c r="AT434"/>
      <c r="AU434"/>
      <c r="AV434"/>
      <c r="AW434"/>
      <c r="AX434"/>
      <c r="AY434"/>
      <c r="AZ434"/>
      <c r="BA434"/>
      <c r="BB434"/>
      <c r="BC434"/>
      <c r="BD434"/>
      <c r="BE434"/>
      <c r="BF434"/>
      <c r="BG434"/>
      <c r="BH434"/>
      <c r="BI434"/>
      <c r="BJ434"/>
      <c r="BK434"/>
      <c r="BL434"/>
      <c r="BM434"/>
      <c r="BN434"/>
      <c r="BO434"/>
      <c r="BP434"/>
      <c r="BQ434"/>
      <c r="BR434"/>
      <c r="BS434"/>
      <c r="BT434"/>
      <c r="BU434"/>
      <c r="BV434"/>
      <c r="BW434"/>
      <c r="BX434"/>
      <c r="BY434"/>
      <c r="BZ434"/>
      <c r="CA434"/>
      <c r="CB434"/>
      <c r="CC434"/>
      <c r="CD434"/>
      <c r="CE434"/>
      <c r="CF434"/>
      <c r="CG434"/>
      <c r="CH434"/>
      <c r="CI434"/>
      <c r="CJ434"/>
      <c r="CK434"/>
      <c r="CL434"/>
      <c r="CM434"/>
      <c r="CN434"/>
      <c r="CO434"/>
      <c r="CP434"/>
      <c r="CQ434"/>
      <c r="CR434"/>
      <c r="CS434"/>
      <c r="CT434"/>
      <c r="CU434"/>
      <c r="CV434"/>
      <c r="CW434"/>
      <c r="CX434"/>
    </row>
    <row r="435" spans="40:102" ht="14.25" customHeight="1">
      <c r="AN435" s="13"/>
      <c r="AO435"/>
      <c r="AP435"/>
      <c r="AQ435"/>
      <c r="AR435"/>
      <c r="AS435"/>
      <c r="AT435"/>
      <c r="AU435"/>
      <c r="AV435"/>
      <c r="AW435"/>
      <c r="AX435"/>
      <c r="AY435"/>
      <c r="AZ435"/>
      <c r="BA435"/>
      <c r="BB435"/>
      <c r="BC435"/>
      <c r="BD435"/>
      <c r="BE435"/>
      <c r="BF435"/>
      <c r="BG435"/>
      <c r="BH435"/>
      <c r="BI435"/>
      <c r="BJ435"/>
      <c r="BK435"/>
      <c r="BL435"/>
      <c r="BM435"/>
      <c r="BN435"/>
      <c r="BO435"/>
      <c r="BP435"/>
      <c r="BQ435"/>
      <c r="BR435"/>
      <c r="BS435"/>
      <c r="BT435"/>
      <c r="BU435"/>
      <c r="BV435"/>
      <c r="BW435"/>
      <c r="BX435"/>
      <c r="BY435"/>
      <c r="BZ435"/>
      <c r="CA435"/>
      <c r="CB435"/>
      <c r="CC435"/>
      <c r="CD435"/>
      <c r="CE435"/>
      <c r="CF435"/>
      <c r="CG435"/>
      <c r="CH435"/>
      <c r="CI435"/>
      <c r="CJ435"/>
      <c r="CK435"/>
      <c r="CL435"/>
      <c r="CM435"/>
      <c r="CN435"/>
      <c r="CO435"/>
      <c r="CP435"/>
      <c r="CQ435"/>
      <c r="CR435"/>
      <c r="CS435"/>
      <c r="CT435"/>
      <c r="CU435"/>
      <c r="CV435"/>
      <c r="CW435"/>
      <c r="CX435"/>
    </row>
    <row r="436" spans="40:102" ht="14.25" customHeight="1">
      <c r="AN436" s="13"/>
      <c r="AO436"/>
      <c r="AP436"/>
      <c r="AQ436"/>
      <c r="AR436"/>
      <c r="AS436"/>
      <c r="AT436"/>
      <c r="AU436"/>
      <c r="AV436"/>
      <c r="AW436"/>
      <c r="AX436"/>
      <c r="AY436"/>
      <c r="AZ436"/>
      <c r="BA436"/>
      <c r="BB436"/>
      <c r="BC436"/>
      <c r="BD436"/>
      <c r="BE436"/>
      <c r="BF436"/>
      <c r="BG436"/>
      <c r="BH436"/>
      <c r="BI436"/>
      <c r="BJ436"/>
      <c r="BK436"/>
      <c r="BL436"/>
      <c r="BM436"/>
      <c r="BN436"/>
      <c r="BO436"/>
      <c r="BP436"/>
      <c r="BQ436"/>
      <c r="BR436"/>
      <c r="BS436"/>
      <c r="BT436"/>
      <c r="BU436"/>
      <c r="BV436"/>
      <c r="BW436"/>
      <c r="BX436"/>
      <c r="BY436"/>
      <c r="BZ436"/>
      <c r="CA436"/>
      <c r="CB436"/>
      <c r="CC436"/>
      <c r="CD436"/>
      <c r="CE436"/>
      <c r="CF436"/>
      <c r="CG436"/>
      <c r="CH436"/>
      <c r="CI436"/>
      <c r="CJ436"/>
      <c r="CK436"/>
      <c r="CL436"/>
      <c r="CM436"/>
      <c r="CN436"/>
      <c r="CO436"/>
      <c r="CP436"/>
      <c r="CQ436"/>
      <c r="CR436"/>
      <c r="CS436"/>
      <c r="CT436"/>
      <c r="CU436"/>
      <c r="CV436"/>
      <c r="CW436"/>
      <c r="CX436"/>
    </row>
    <row r="437" spans="40:102" ht="14.25" customHeight="1">
      <c r="AN437" s="13"/>
      <c r="AO437"/>
      <c r="AP437"/>
      <c r="AQ437"/>
      <c r="AR437"/>
      <c r="AS437"/>
      <c r="AT437"/>
      <c r="AU437"/>
      <c r="AV437"/>
      <c r="AW437"/>
      <c r="AX437"/>
      <c r="AY437"/>
      <c r="AZ437"/>
      <c r="BA437"/>
      <c r="BB437"/>
      <c r="BC437"/>
      <c r="BD437"/>
      <c r="BE437"/>
      <c r="BF437"/>
      <c r="BG437"/>
      <c r="BH437"/>
      <c r="BI437"/>
      <c r="BJ437"/>
      <c r="BK437"/>
      <c r="BL437"/>
      <c r="BM437"/>
      <c r="BN437"/>
      <c r="BO437"/>
      <c r="BP437"/>
      <c r="BQ437"/>
      <c r="BR437"/>
      <c r="BS437"/>
      <c r="BT437"/>
      <c r="BU437"/>
      <c r="BV437"/>
      <c r="BW437"/>
      <c r="BX437"/>
      <c r="BY437"/>
      <c r="BZ437"/>
      <c r="CA437"/>
      <c r="CB437"/>
      <c r="CC437"/>
      <c r="CD437"/>
      <c r="CE437"/>
      <c r="CF437"/>
      <c r="CG437"/>
      <c r="CH437"/>
      <c r="CI437"/>
      <c r="CJ437"/>
      <c r="CK437"/>
      <c r="CL437"/>
      <c r="CM437"/>
      <c r="CN437"/>
      <c r="CO437"/>
      <c r="CP437"/>
      <c r="CQ437"/>
      <c r="CR437"/>
      <c r="CS437"/>
      <c r="CT437"/>
      <c r="CU437"/>
      <c r="CV437"/>
      <c r="CW437"/>
      <c r="CX437"/>
    </row>
    <row r="438" spans="40:102" ht="14.25" customHeight="1">
      <c r="AN438" s="13"/>
      <c r="AO438"/>
      <c r="AP438"/>
      <c r="AQ438"/>
      <c r="AR438"/>
      <c r="AS438"/>
      <c r="AT438"/>
      <c r="AU438"/>
      <c r="AV438"/>
      <c r="AW438"/>
      <c r="AX438"/>
      <c r="AY438"/>
      <c r="AZ438"/>
      <c r="BA438"/>
      <c r="BB438"/>
      <c r="BC438"/>
      <c r="BD438"/>
      <c r="BE438"/>
      <c r="BF438"/>
      <c r="BG438"/>
      <c r="BH438"/>
      <c r="BI438"/>
      <c r="BJ438"/>
      <c r="BK438"/>
      <c r="BL438"/>
      <c r="BM438"/>
      <c r="BN438"/>
      <c r="BO438"/>
      <c r="BP438"/>
      <c r="BQ438"/>
      <c r="BR438"/>
      <c r="BS438"/>
      <c r="BT438"/>
      <c r="BU438"/>
      <c r="BV438"/>
      <c r="BW438"/>
      <c r="BX438"/>
      <c r="BY438"/>
      <c r="BZ438"/>
      <c r="CA438"/>
      <c r="CB438"/>
      <c r="CC438"/>
      <c r="CD438"/>
      <c r="CE438"/>
      <c r="CF438"/>
      <c r="CG438"/>
      <c r="CH438"/>
      <c r="CI438"/>
      <c r="CJ438"/>
      <c r="CK438"/>
      <c r="CL438"/>
      <c r="CM438"/>
      <c r="CN438"/>
      <c r="CO438"/>
      <c r="CP438"/>
      <c r="CQ438"/>
      <c r="CR438"/>
      <c r="CS438"/>
      <c r="CT438"/>
      <c r="CU438"/>
      <c r="CV438"/>
      <c r="CW438"/>
      <c r="CX438"/>
    </row>
    <row r="439" spans="40:102" ht="14.25" customHeight="1">
      <c r="AN439" s="13"/>
      <c r="AO439"/>
      <c r="AP439"/>
      <c r="AQ439"/>
      <c r="AR439"/>
      <c r="AS439"/>
      <c r="AT439"/>
      <c r="AU439"/>
      <c r="AV439"/>
      <c r="AW439"/>
      <c r="AX439"/>
      <c r="AY439"/>
      <c r="AZ439"/>
      <c r="BA439"/>
      <c r="BB439"/>
      <c r="BC439"/>
      <c r="BD439"/>
      <c r="BE439"/>
      <c r="BF439"/>
      <c r="BG439"/>
      <c r="BH439"/>
      <c r="BI439"/>
      <c r="BJ439"/>
      <c r="BK439"/>
      <c r="BL439"/>
      <c r="BM439"/>
      <c r="BN439"/>
      <c r="BO439"/>
      <c r="BP439"/>
      <c r="BQ439"/>
      <c r="BR439"/>
      <c r="BS439"/>
      <c r="BT439"/>
      <c r="BU439"/>
      <c r="BV439"/>
      <c r="BW439"/>
      <c r="BX439"/>
      <c r="BY439"/>
      <c r="BZ439"/>
      <c r="CA439"/>
      <c r="CB439"/>
      <c r="CC439"/>
      <c r="CD439"/>
      <c r="CE439"/>
      <c r="CF439"/>
      <c r="CG439"/>
      <c r="CH439"/>
      <c r="CI439"/>
      <c r="CJ439"/>
      <c r="CK439"/>
      <c r="CL439"/>
      <c r="CM439"/>
      <c r="CN439"/>
      <c r="CO439"/>
      <c r="CP439"/>
      <c r="CQ439"/>
      <c r="CR439"/>
      <c r="CS439"/>
      <c r="CT439"/>
      <c r="CU439"/>
      <c r="CV439"/>
      <c r="CW439"/>
      <c r="CX439"/>
    </row>
    <row r="440" spans="40:102" ht="14.25" customHeight="1">
      <c r="AN440" s="13"/>
      <c r="AO440"/>
      <c r="AP440"/>
      <c r="AQ440"/>
      <c r="AR440"/>
      <c r="AS440"/>
      <c r="AT440"/>
      <c r="AU440"/>
      <c r="AV440"/>
      <c r="AW440"/>
      <c r="AX440"/>
      <c r="AY440"/>
      <c r="AZ440"/>
      <c r="BA440"/>
      <c r="BB440"/>
      <c r="BC440"/>
      <c r="BD440"/>
      <c r="BE440"/>
      <c r="BF440"/>
      <c r="BG440"/>
      <c r="BH440"/>
      <c r="BI440"/>
      <c r="BJ440"/>
      <c r="BK440"/>
      <c r="BL440"/>
      <c r="BM440"/>
      <c r="BN440"/>
      <c r="BO440"/>
      <c r="BP440"/>
      <c r="BQ440"/>
      <c r="BR440"/>
      <c r="BS440"/>
      <c r="BT440"/>
      <c r="BU440"/>
      <c r="BV440"/>
      <c r="BW440"/>
      <c r="BX440"/>
      <c r="BY440"/>
      <c r="BZ440"/>
      <c r="CA440"/>
      <c r="CB440"/>
      <c r="CC440"/>
      <c r="CD440"/>
      <c r="CE440"/>
      <c r="CF440"/>
      <c r="CG440"/>
      <c r="CH440"/>
      <c r="CI440"/>
      <c r="CJ440"/>
      <c r="CK440"/>
      <c r="CL440"/>
      <c r="CM440"/>
      <c r="CN440"/>
      <c r="CO440"/>
      <c r="CP440"/>
      <c r="CQ440"/>
      <c r="CR440"/>
      <c r="CS440"/>
      <c r="CT440"/>
      <c r="CU440"/>
      <c r="CV440"/>
      <c r="CW440"/>
      <c r="CX440"/>
    </row>
    <row r="441" spans="40:102" ht="14.25" customHeight="1">
      <c r="AN441" s="13"/>
      <c r="AO441"/>
      <c r="AP441"/>
      <c r="AQ441"/>
      <c r="AR441"/>
      <c r="AS441"/>
      <c r="AT441"/>
      <c r="AU441"/>
      <c r="AV441"/>
      <c r="AW441"/>
      <c r="AX441"/>
      <c r="AY441"/>
      <c r="AZ441"/>
      <c r="BA441"/>
      <c r="BB441"/>
      <c r="BC441"/>
      <c r="BD441"/>
      <c r="BE441"/>
      <c r="BF441"/>
      <c r="BG441"/>
      <c r="BH441"/>
      <c r="BI441"/>
      <c r="BJ441"/>
      <c r="BK441"/>
      <c r="BL441"/>
      <c r="BM441"/>
      <c r="BN441"/>
      <c r="BO441"/>
      <c r="BP441"/>
      <c r="BQ441"/>
      <c r="BR441"/>
      <c r="BS441"/>
      <c r="BT441"/>
      <c r="BU441"/>
      <c r="BV441"/>
      <c r="BW441"/>
      <c r="BX441"/>
      <c r="BY441"/>
      <c r="BZ441"/>
      <c r="CA441"/>
      <c r="CB441"/>
      <c r="CC441"/>
      <c r="CD441"/>
      <c r="CE441"/>
      <c r="CF441"/>
      <c r="CG441"/>
      <c r="CH441"/>
      <c r="CI441"/>
      <c r="CJ441"/>
      <c r="CK441"/>
      <c r="CL441"/>
      <c r="CM441"/>
      <c r="CN441"/>
      <c r="CO441"/>
      <c r="CP441"/>
      <c r="CQ441"/>
      <c r="CR441"/>
      <c r="CS441"/>
      <c r="CT441"/>
      <c r="CU441"/>
      <c r="CV441"/>
      <c r="CW441"/>
      <c r="CX441"/>
    </row>
    <row r="442" spans="40:102" ht="14.25" customHeight="1">
      <c r="AN442" s="13"/>
      <c r="AO442"/>
      <c r="AP442"/>
      <c r="AQ442"/>
      <c r="AR442"/>
      <c r="AS442"/>
      <c r="AT442"/>
      <c r="AU442"/>
      <c r="AV442"/>
      <c r="AW442"/>
      <c r="AX442"/>
      <c r="AY442"/>
      <c r="AZ442"/>
      <c r="BA442"/>
      <c r="BB442"/>
      <c r="BC442"/>
      <c r="BD442"/>
      <c r="BE442"/>
      <c r="BF442"/>
      <c r="BG442"/>
      <c r="BH442"/>
      <c r="BI442"/>
      <c r="BJ442"/>
      <c r="BK442"/>
      <c r="BL442"/>
      <c r="BM442"/>
      <c r="BN442"/>
      <c r="BO442"/>
      <c r="BP442"/>
      <c r="BQ442"/>
      <c r="BR442"/>
      <c r="BS442"/>
      <c r="BT442"/>
      <c r="BU442"/>
      <c r="BV442"/>
      <c r="BW442"/>
      <c r="BX442"/>
      <c r="BY442"/>
      <c r="BZ442"/>
      <c r="CA442"/>
      <c r="CB442"/>
      <c r="CC442"/>
      <c r="CD442"/>
      <c r="CE442"/>
      <c r="CF442"/>
      <c r="CG442"/>
      <c r="CH442"/>
      <c r="CI442"/>
      <c r="CJ442"/>
      <c r="CK442"/>
      <c r="CL442"/>
      <c r="CM442"/>
      <c r="CN442"/>
      <c r="CO442"/>
      <c r="CP442"/>
      <c r="CQ442"/>
      <c r="CR442"/>
      <c r="CS442"/>
      <c r="CT442"/>
      <c r="CU442"/>
      <c r="CV442"/>
      <c r="CW442"/>
      <c r="CX442"/>
    </row>
    <row r="443" spans="40:102" ht="14.25" customHeight="1">
      <c r="AN443" s="13"/>
      <c r="AO443"/>
      <c r="AP443"/>
      <c r="AQ443"/>
      <c r="AR443"/>
      <c r="AS443"/>
      <c r="AT443"/>
      <c r="AU443"/>
      <c r="AV443"/>
      <c r="AW443"/>
      <c r="AX443"/>
      <c r="AY443"/>
      <c r="AZ443"/>
      <c r="BA443"/>
      <c r="BB443"/>
      <c r="BC443"/>
      <c r="BD443"/>
      <c r="BE443"/>
      <c r="BF443"/>
      <c r="BG443"/>
      <c r="BH443"/>
      <c r="BI443"/>
      <c r="BJ443"/>
      <c r="BK443"/>
      <c r="BL443"/>
      <c r="BM443"/>
      <c r="BN443"/>
      <c r="BO443"/>
      <c r="BP443"/>
      <c r="BQ443"/>
      <c r="BR443"/>
      <c r="BS443"/>
      <c r="BT443"/>
      <c r="BU443"/>
      <c r="BV443"/>
      <c r="BW443"/>
      <c r="BX443"/>
      <c r="BY443"/>
      <c r="BZ443"/>
      <c r="CA443"/>
      <c r="CB443"/>
      <c r="CC443"/>
      <c r="CD443"/>
      <c r="CE443"/>
      <c r="CF443"/>
      <c r="CG443"/>
      <c r="CH443"/>
      <c r="CI443"/>
      <c r="CJ443"/>
      <c r="CK443"/>
      <c r="CL443"/>
      <c r="CM443"/>
      <c r="CN443"/>
      <c r="CO443"/>
      <c r="CP443"/>
      <c r="CQ443"/>
      <c r="CR443"/>
      <c r="CS443"/>
      <c r="CT443"/>
      <c r="CU443"/>
      <c r="CV443"/>
      <c r="CW443"/>
      <c r="CX443"/>
    </row>
    <row r="444" spans="40:102" ht="14.25" customHeight="1">
      <c r="AN444" s="13"/>
      <c r="AO444"/>
      <c r="AP444"/>
      <c r="AQ444"/>
      <c r="AR444"/>
      <c r="AS444"/>
      <c r="AT444"/>
      <c r="AU444"/>
      <c r="AV444"/>
      <c r="AW444"/>
      <c r="AX444"/>
      <c r="AY444"/>
      <c r="AZ444"/>
      <c r="BA444"/>
      <c r="BB444"/>
      <c r="BC444"/>
      <c r="BD444"/>
      <c r="BE444"/>
      <c r="BF444"/>
      <c r="BG444"/>
      <c r="BH444"/>
      <c r="BI444"/>
      <c r="BJ444"/>
      <c r="BK444"/>
      <c r="BL444"/>
      <c r="BM444"/>
      <c r="BN444"/>
      <c r="BO444"/>
      <c r="BP444"/>
      <c r="BQ444"/>
      <c r="BR444"/>
      <c r="BS444"/>
      <c r="BT444"/>
      <c r="BU444"/>
      <c r="BV444"/>
      <c r="BW444"/>
      <c r="BX444"/>
      <c r="BY444"/>
      <c r="BZ444"/>
      <c r="CA444"/>
      <c r="CB444"/>
      <c r="CC444"/>
      <c r="CD444"/>
      <c r="CE444"/>
      <c r="CF444"/>
      <c r="CG444"/>
      <c r="CH444"/>
      <c r="CI444"/>
      <c r="CJ444"/>
      <c r="CK444"/>
      <c r="CL444"/>
      <c r="CM444"/>
      <c r="CN444"/>
      <c r="CO444"/>
      <c r="CP444"/>
      <c r="CQ444"/>
      <c r="CR444"/>
      <c r="CS444"/>
      <c r="CT444"/>
      <c r="CU444"/>
      <c r="CV444"/>
      <c r="CW444"/>
      <c r="CX444"/>
    </row>
    <row r="445" spans="40:102" ht="14.25" customHeight="1">
      <c r="AN445" s="13"/>
      <c r="AO445"/>
      <c r="AP445"/>
      <c r="AQ445"/>
      <c r="AR445"/>
      <c r="AS445"/>
      <c r="AT445"/>
      <c r="AU445"/>
      <c r="AV445"/>
      <c r="AW445"/>
      <c r="AX445"/>
      <c r="AY445"/>
      <c r="AZ445"/>
      <c r="BA445"/>
      <c r="BB445"/>
      <c r="BC445"/>
      <c r="BD445"/>
      <c r="BE445"/>
      <c r="BF445"/>
      <c r="BG445"/>
      <c r="BH445"/>
      <c r="BI445"/>
      <c r="BJ445"/>
      <c r="BK445"/>
      <c r="BL445"/>
      <c r="BM445"/>
      <c r="BN445"/>
      <c r="BO445"/>
      <c r="BP445"/>
      <c r="BQ445"/>
      <c r="BR445"/>
      <c r="BS445"/>
      <c r="BT445"/>
      <c r="BU445"/>
      <c r="BV445"/>
      <c r="BW445"/>
      <c r="BX445"/>
      <c r="BY445"/>
      <c r="BZ445"/>
      <c r="CA445"/>
      <c r="CB445"/>
      <c r="CC445"/>
      <c r="CD445"/>
      <c r="CE445"/>
      <c r="CF445"/>
      <c r="CG445"/>
      <c r="CH445"/>
      <c r="CI445"/>
      <c r="CJ445"/>
      <c r="CK445"/>
      <c r="CL445"/>
      <c r="CM445"/>
      <c r="CN445"/>
      <c r="CO445"/>
      <c r="CP445"/>
      <c r="CQ445"/>
      <c r="CR445"/>
      <c r="CS445"/>
      <c r="CT445"/>
      <c r="CU445"/>
      <c r="CV445"/>
      <c r="CW445"/>
      <c r="CX445"/>
    </row>
    <row r="446" spans="40:102" ht="14.25" customHeight="1">
      <c r="AN446" s="13"/>
      <c r="AO446"/>
      <c r="AP446"/>
      <c r="AQ446"/>
      <c r="AR446"/>
      <c r="AS446"/>
      <c r="AT446"/>
      <c r="AU446"/>
      <c r="AV446"/>
      <c r="AW446"/>
      <c r="AX446"/>
      <c r="AY446"/>
      <c r="AZ446"/>
      <c r="BA446"/>
      <c r="BB446"/>
      <c r="BC446"/>
      <c r="BD446"/>
      <c r="BE446"/>
      <c r="BF446"/>
      <c r="BG446"/>
      <c r="BH446"/>
      <c r="BI446"/>
      <c r="BJ446"/>
      <c r="BK446"/>
      <c r="BL446"/>
      <c r="BM446"/>
      <c r="BN446"/>
      <c r="BO446"/>
      <c r="BP446"/>
      <c r="BQ446"/>
      <c r="BR446"/>
      <c r="BS446"/>
      <c r="BT446"/>
      <c r="BU446"/>
      <c r="BV446"/>
      <c r="BW446"/>
      <c r="BX446"/>
      <c r="BY446"/>
      <c r="BZ446"/>
      <c r="CA446"/>
      <c r="CB446"/>
      <c r="CC446"/>
      <c r="CD446"/>
      <c r="CE446"/>
      <c r="CF446"/>
      <c r="CG446"/>
      <c r="CH446"/>
      <c r="CI446"/>
      <c r="CJ446"/>
      <c r="CK446"/>
      <c r="CL446"/>
      <c r="CM446"/>
      <c r="CN446"/>
      <c r="CO446"/>
      <c r="CP446"/>
      <c r="CQ446"/>
      <c r="CR446"/>
      <c r="CS446"/>
      <c r="CT446"/>
      <c r="CU446"/>
      <c r="CV446"/>
      <c r="CW446"/>
      <c r="CX446"/>
    </row>
    <row r="447" spans="40:102" ht="14.25" customHeight="1">
      <c r="AN447" s="13"/>
      <c r="AO447"/>
      <c r="AP447"/>
      <c r="AQ447"/>
      <c r="AR447"/>
      <c r="AS447"/>
      <c r="AT447"/>
      <c r="AU447"/>
      <c r="AV447"/>
      <c r="AW447"/>
      <c r="AX447"/>
      <c r="AY447"/>
      <c r="AZ447"/>
      <c r="BA447"/>
      <c r="BB447"/>
      <c r="BC447"/>
      <c r="BD447"/>
      <c r="BE447"/>
      <c r="BF447"/>
      <c r="BG447"/>
      <c r="BH447"/>
      <c r="BI447"/>
      <c r="BJ447"/>
      <c r="BK447"/>
      <c r="BL447"/>
      <c r="BM447"/>
      <c r="BN447"/>
      <c r="BO447"/>
      <c r="BP447"/>
      <c r="BQ447"/>
      <c r="BR447"/>
      <c r="BS447"/>
      <c r="BT447"/>
      <c r="BU447"/>
      <c r="BV447"/>
      <c r="BW447"/>
      <c r="BX447"/>
      <c r="BY447"/>
      <c r="BZ447"/>
      <c r="CA447"/>
      <c r="CB447"/>
      <c r="CC447"/>
      <c r="CD447"/>
      <c r="CE447"/>
      <c r="CF447"/>
      <c r="CG447"/>
      <c r="CH447"/>
      <c r="CI447"/>
      <c r="CJ447"/>
      <c r="CK447"/>
      <c r="CL447"/>
      <c r="CM447"/>
      <c r="CN447"/>
      <c r="CO447"/>
      <c r="CP447"/>
      <c r="CQ447"/>
      <c r="CR447"/>
      <c r="CS447"/>
      <c r="CT447"/>
      <c r="CU447"/>
      <c r="CV447"/>
      <c r="CW447"/>
      <c r="CX447"/>
    </row>
    <row r="448" spans="40:102" ht="14.25" customHeight="1">
      <c r="AN448" s="13"/>
      <c r="AO448"/>
      <c r="AP448"/>
      <c r="AQ448"/>
      <c r="AR448"/>
      <c r="AS448"/>
      <c r="AT448"/>
      <c r="AU448"/>
      <c r="AV448"/>
      <c r="AW448"/>
      <c r="AX448"/>
      <c r="AY448"/>
      <c r="AZ448"/>
      <c r="BA448"/>
      <c r="BB448"/>
      <c r="BC448"/>
      <c r="BD448"/>
      <c r="BE448"/>
      <c r="BF448"/>
      <c r="BG448"/>
      <c r="BH448"/>
      <c r="BI448"/>
      <c r="BJ448"/>
      <c r="BK448"/>
      <c r="BL448"/>
      <c r="BM448"/>
      <c r="BN448"/>
      <c r="BO448"/>
      <c r="BP448"/>
      <c r="BQ448"/>
      <c r="BR448"/>
      <c r="BS448"/>
      <c r="BT448"/>
      <c r="BU448"/>
      <c r="BV448"/>
      <c r="BW448"/>
      <c r="BX448"/>
      <c r="BY448"/>
      <c r="BZ448"/>
      <c r="CA448"/>
      <c r="CB448"/>
      <c r="CC448"/>
      <c r="CD448"/>
      <c r="CE448"/>
      <c r="CF448"/>
      <c r="CG448"/>
      <c r="CH448"/>
      <c r="CI448"/>
      <c r="CJ448"/>
      <c r="CK448"/>
      <c r="CL448"/>
      <c r="CM448"/>
      <c r="CN448"/>
      <c r="CO448"/>
      <c r="CP448"/>
      <c r="CQ448"/>
      <c r="CR448"/>
      <c r="CS448"/>
      <c r="CT448"/>
      <c r="CU448"/>
      <c r="CV448"/>
      <c r="CW448"/>
      <c r="CX448"/>
    </row>
    <row r="449" spans="40:102" ht="14.25" customHeight="1">
      <c r="AN449" s="13"/>
      <c r="AO449"/>
      <c r="AP449"/>
      <c r="AQ449"/>
      <c r="AR449"/>
      <c r="AS449"/>
      <c r="AT449"/>
      <c r="AU449"/>
      <c r="AV449"/>
      <c r="AW449"/>
      <c r="AX449"/>
      <c r="AY449"/>
      <c r="AZ449"/>
      <c r="BA449"/>
      <c r="BB449"/>
      <c r="BC449"/>
      <c r="BD449"/>
      <c r="BE449"/>
      <c r="BF449"/>
      <c r="BG449"/>
      <c r="BH449"/>
      <c r="BI449"/>
      <c r="BJ449"/>
      <c r="BK449"/>
      <c r="BL449"/>
      <c r="BM449"/>
      <c r="BN449"/>
      <c r="BO449"/>
      <c r="BP449"/>
      <c r="BQ449"/>
      <c r="BR449"/>
      <c r="BS449"/>
      <c r="BT449"/>
      <c r="BU449"/>
      <c r="BV449"/>
      <c r="BW449"/>
      <c r="BX449"/>
      <c r="BY449"/>
      <c r="BZ449"/>
      <c r="CA449"/>
      <c r="CB449"/>
      <c r="CC449"/>
      <c r="CD449"/>
      <c r="CE449"/>
      <c r="CF449"/>
      <c r="CG449"/>
      <c r="CH449"/>
      <c r="CI449"/>
      <c r="CJ449"/>
      <c r="CK449"/>
      <c r="CL449"/>
      <c r="CM449"/>
      <c r="CN449"/>
      <c r="CO449"/>
      <c r="CP449"/>
      <c r="CQ449"/>
      <c r="CR449"/>
      <c r="CS449"/>
      <c r="CT449"/>
      <c r="CU449"/>
      <c r="CV449"/>
      <c r="CW449"/>
      <c r="CX449"/>
    </row>
    <row r="450" spans="40:102" ht="14.25" customHeight="1">
      <c r="AN450" s="13"/>
      <c r="AO450"/>
      <c r="AP450"/>
      <c r="AQ450"/>
      <c r="AR450"/>
      <c r="AS450"/>
      <c r="AT450"/>
      <c r="AU450"/>
      <c r="AV450"/>
      <c r="AW450"/>
      <c r="AX450"/>
      <c r="AY450"/>
      <c r="AZ450"/>
      <c r="BA450"/>
      <c r="BB450"/>
      <c r="BC450"/>
      <c r="BD450"/>
      <c r="BE450"/>
      <c r="BF450"/>
      <c r="BG450"/>
      <c r="BH450"/>
      <c r="BI450"/>
      <c r="BJ450"/>
      <c r="BK450"/>
      <c r="BL450"/>
      <c r="BM450"/>
      <c r="BN450"/>
      <c r="BO450"/>
      <c r="BP450"/>
      <c r="BQ450"/>
      <c r="BR450"/>
      <c r="BS450"/>
      <c r="BT450"/>
      <c r="BU450"/>
      <c r="BV450"/>
      <c r="BW450"/>
      <c r="BX450"/>
      <c r="BY450"/>
      <c r="BZ450"/>
      <c r="CA450"/>
      <c r="CB450"/>
      <c r="CC450"/>
      <c r="CD450"/>
      <c r="CE450"/>
      <c r="CF450"/>
      <c r="CG450"/>
      <c r="CH450"/>
      <c r="CI450"/>
      <c r="CJ450"/>
      <c r="CK450"/>
      <c r="CL450"/>
      <c r="CM450"/>
      <c r="CN450"/>
      <c r="CO450"/>
      <c r="CP450"/>
      <c r="CQ450"/>
      <c r="CR450"/>
      <c r="CS450"/>
      <c r="CT450"/>
      <c r="CU450"/>
      <c r="CV450"/>
      <c r="CW450"/>
      <c r="CX450"/>
    </row>
    <row r="451" spans="40:102" ht="14.25" customHeight="1">
      <c r="AN451" s="13"/>
      <c r="AO451"/>
      <c r="AP451"/>
      <c r="AQ451"/>
      <c r="AR451"/>
      <c r="AS451"/>
      <c r="AT451"/>
      <c r="AU451"/>
      <c r="AV451"/>
      <c r="AW451"/>
      <c r="AX451"/>
      <c r="AY451"/>
      <c r="AZ451"/>
      <c r="BA451"/>
      <c r="BB451"/>
      <c r="BC451"/>
      <c r="BD451"/>
      <c r="BE451"/>
      <c r="BF451"/>
      <c r="BG451"/>
      <c r="BH451"/>
      <c r="BI451"/>
      <c r="BJ451"/>
      <c r="BK451"/>
      <c r="BL451"/>
      <c r="BM451"/>
      <c r="BN451"/>
      <c r="BO451"/>
      <c r="BP451"/>
      <c r="BQ451"/>
      <c r="BR451"/>
      <c r="BS451"/>
      <c r="BT451"/>
      <c r="BU451"/>
      <c r="BV451"/>
      <c r="BW451"/>
      <c r="BX451"/>
      <c r="BY451"/>
      <c r="BZ451"/>
      <c r="CA451"/>
      <c r="CB451"/>
      <c r="CC451"/>
      <c r="CD451"/>
      <c r="CE451"/>
      <c r="CF451"/>
      <c r="CG451"/>
      <c r="CH451"/>
      <c r="CI451"/>
      <c r="CJ451"/>
      <c r="CK451"/>
      <c r="CL451"/>
      <c r="CM451"/>
      <c r="CN451"/>
      <c r="CO451"/>
      <c r="CP451"/>
      <c r="CQ451"/>
      <c r="CR451"/>
      <c r="CS451"/>
      <c r="CT451"/>
      <c r="CU451"/>
      <c r="CV451"/>
      <c r="CW451"/>
      <c r="CX451"/>
    </row>
    <row r="452" spans="40:102" ht="14.25" customHeight="1">
      <c r="AN452" s="13"/>
      <c r="AO452"/>
      <c r="AP452"/>
      <c r="AQ452"/>
      <c r="AR452"/>
      <c r="AS452"/>
      <c r="AT452"/>
      <c r="AU452"/>
      <c r="AV452"/>
      <c r="AW452"/>
      <c r="AX452"/>
      <c r="AY452"/>
      <c r="AZ452"/>
      <c r="BA452"/>
      <c r="BB452"/>
      <c r="BC452"/>
      <c r="BD452"/>
      <c r="BE452"/>
      <c r="BF452"/>
      <c r="BG452"/>
      <c r="BH452"/>
      <c r="BI452"/>
      <c r="BJ452"/>
      <c r="BK452"/>
      <c r="BL452"/>
      <c r="BM452"/>
      <c r="BN452"/>
      <c r="BO452"/>
      <c r="BP452"/>
      <c r="BQ452"/>
      <c r="BR452"/>
      <c r="BS452"/>
      <c r="BT452"/>
      <c r="BU452"/>
      <c r="BV452"/>
      <c r="BW452"/>
      <c r="BX452"/>
      <c r="BY452"/>
      <c r="BZ452"/>
      <c r="CA452"/>
      <c r="CB452"/>
      <c r="CC452"/>
      <c r="CD452"/>
      <c r="CE452"/>
      <c r="CF452"/>
      <c r="CG452"/>
      <c r="CH452"/>
      <c r="CI452"/>
      <c r="CJ452"/>
      <c r="CK452"/>
      <c r="CL452"/>
      <c r="CM452"/>
      <c r="CN452"/>
      <c r="CO452"/>
      <c r="CP452"/>
      <c r="CQ452"/>
      <c r="CR452"/>
      <c r="CS452"/>
      <c r="CT452"/>
      <c r="CU452"/>
      <c r="CV452"/>
      <c r="CW452"/>
      <c r="CX452"/>
    </row>
    <row r="453" spans="40:102" ht="14.25" customHeight="1">
      <c r="AN453" s="13"/>
      <c r="AO453"/>
      <c r="AP453"/>
      <c r="AQ453"/>
      <c r="AR453"/>
      <c r="AS453"/>
      <c r="AT453"/>
      <c r="AU453"/>
      <c r="AV453"/>
      <c r="AW453"/>
      <c r="AX453"/>
      <c r="AY453"/>
      <c r="AZ453"/>
      <c r="BA453"/>
      <c r="BB453"/>
      <c r="BC453"/>
      <c r="BD453"/>
      <c r="BE453"/>
      <c r="BF453"/>
      <c r="BG453"/>
      <c r="BH453"/>
      <c r="BI453"/>
      <c r="BJ453"/>
      <c r="BK453"/>
      <c r="BL453"/>
      <c r="BM453"/>
      <c r="BN453"/>
      <c r="BO453"/>
      <c r="BP453"/>
      <c r="BQ453"/>
      <c r="BR453"/>
      <c r="BS453"/>
      <c r="BT453"/>
      <c r="BU453"/>
      <c r="BV453"/>
      <c r="BW453"/>
      <c r="BX453"/>
      <c r="BY453"/>
      <c r="BZ453"/>
      <c r="CA453"/>
      <c r="CB453"/>
      <c r="CC453"/>
      <c r="CD453"/>
      <c r="CE453"/>
      <c r="CF453"/>
      <c r="CG453"/>
      <c r="CH453"/>
      <c r="CI453"/>
      <c r="CJ453"/>
      <c r="CK453"/>
      <c r="CL453"/>
      <c r="CM453"/>
      <c r="CN453"/>
      <c r="CO453"/>
      <c r="CP453"/>
      <c r="CQ453"/>
      <c r="CR453"/>
      <c r="CS453"/>
      <c r="CT453"/>
      <c r="CU453"/>
      <c r="CV453"/>
      <c r="CW453"/>
      <c r="CX453"/>
    </row>
    <row r="454" spans="40:102" ht="14.25" customHeight="1">
      <c r="AN454" s="13"/>
      <c r="AO454"/>
      <c r="AP454"/>
      <c r="AQ454"/>
      <c r="AR454"/>
      <c r="AS454"/>
      <c r="AT454"/>
      <c r="AU454"/>
      <c r="AV454"/>
      <c r="AW454"/>
      <c r="AX454"/>
      <c r="AY454"/>
      <c r="AZ454"/>
      <c r="BA454"/>
      <c r="BB454"/>
      <c r="BC454"/>
      <c r="BD454"/>
      <c r="BE454"/>
      <c r="BF454"/>
      <c r="BG454"/>
      <c r="BH454"/>
      <c r="BI454"/>
      <c r="BJ454"/>
      <c r="BK454"/>
      <c r="BL454"/>
      <c r="BM454"/>
      <c r="BN454"/>
      <c r="BO454"/>
      <c r="BP454"/>
      <c r="BQ454"/>
      <c r="BR454"/>
      <c r="BS454"/>
      <c r="BT454"/>
      <c r="BU454"/>
      <c r="BV454"/>
      <c r="BW454"/>
      <c r="BX454"/>
      <c r="BY454"/>
      <c r="BZ454"/>
      <c r="CA454"/>
      <c r="CB454"/>
      <c r="CC454"/>
      <c r="CD454"/>
      <c r="CE454"/>
      <c r="CF454"/>
      <c r="CG454"/>
      <c r="CH454"/>
      <c r="CI454"/>
      <c r="CJ454"/>
      <c r="CK454"/>
      <c r="CL454"/>
      <c r="CM454"/>
      <c r="CN454"/>
      <c r="CO454"/>
      <c r="CP454"/>
      <c r="CQ454"/>
      <c r="CR454"/>
      <c r="CS454"/>
      <c r="CT454"/>
      <c r="CU454"/>
      <c r="CV454"/>
      <c r="CW454"/>
      <c r="CX454"/>
    </row>
    <row r="455" spans="40:102" ht="14.25" customHeight="1">
      <c r="AN455" s="13"/>
      <c r="AO455"/>
      <c r="AP455"/>
      <c r="AQ455"/>
      <c r="AR455"/>
      <c r="AS455"/>
      <c r="AT455"/>
      <c r="AU455"/>
      <c r="AV455"/>
      <c r="AW455"/>
      <c r="AX455"/>
      <c r="AY455"/>
      <c r="AZ455"/>
      <c r="BA455"/>
      <c r="BB455"/>
      <c r="BC455"/>
      <c r="BD455"/>
      <c r="BE455"/>
      <c r="BF455"/>
      <c r="BG455"/>
      <c r="BH455"/>
      <c r="BI455"/>
      <c r="BJ455"/>
      <c r="BK455"/>
      <c r="BL455"/>
      <c r="BM455"/>
      <c r="BN455"/>
      <c r="BO455"/>
      <c r="BP455"/>
      <c r="BQ455"/>
      <c r="BR455"/>
      <c r="BS455"/>
      <c r="BT455"/>
      <c r="BU455"/>
      <c r="BV455"/>
      <c r="BW455"/>
      <c r="BX455"/>
      <c r="BY455"/>
      <c r="BZ455"/>
      <c r="CA455"/>
      <c r="CB455"/>
      <c r="CC455"/>
      <c r="CD455"/>
      <c r="CE455"/>
      <c r="CF455"/>
      <c r="CG455"/>
      <c r="CH455"/>
      <c r="CI455"/>
      <c r="CJ455"/>
      <c r="CK455"/>
      <c r="CL455"/>
      <c r="CM455"/>
      <c r="CN455"/>
      <c r="CO455"/>
      <c r="CP455"/>
      <c r="CQ455"/>
      <c r="CR455"/>
      <c r="CS455"/>
      <c r="CT455"/>
      <c r="CU455"/>
      <c r="CV455"/>
      <c r="CW455"/>
      <c r="CX455"/>
    </row>
    <row r="456" spans="40:102" ht="14.25" customHeight="1">
      <c r="AN456" s="13"/>
      <c r="AO456"/>
      <c r="AP456"/>
      <c r="AQ456"/>
      <c r="AR456"/>
      <c r="AS456"/>
      <c r="AT456"/>
      <c r="AU456"/>
      <c r="AV456"/>
      <c r="AW456"/>
      <c r="AX456"/>
      <c r="AY456"/>
      <c r="AZ456"/>
      <c r="BA456"/>
      <c r="BB456"/>
      <c r="BC456"/>
      <c r="BD456"/>
      <c r="BE456"/>
      <c r="BF456"/>
      <c r="BG456"/>
      <c r="BH456"/>
      <c r="BI456"/>
      <c r="BJ456"/>
      <c r="BK456"/>
      <c r="BL456"/>
      <c r="BM456"/>
      <c r="BN456"/>
      <c r="BO456"/>
      <c r="BP456"/>
      <c r="BQ456"/>
      <c r="BR456"/>
      <c r="BS456"/>
      <c r="BT456"/>
      <c r="BU456"/>
      <c r="BV456"/>
      <c r="BW456"/>
      <c r="BX456"/>
      <c r="BY456"/>
      <c r="BZ456"/>
      <c r="CA456"/>
      <c r="CB456"/>
      <c r="CC456"/>
      <c r="CD456"/>
      <c r="CE456"/>
      <c r="CF456"/>
      <c r="CG456"/>
      <c r="CH456"/>
      <c r="CI456"/>
      <c r="CJ456"/>
      <c r="CK456"/>
      <c r="CL456"/>
      <c r="CM456"/>
      <c r="CN456"/>
      <c r="CO456"/>
      <c r="CP456"/>
      <c r="CQ456"/>
      <c r="CR456"/>
      <c r="CS456"/>
      <c r="CT456"/>
      <c r="CU456"/>
      <c r="CV456"/>
      <c r="CW456"/>
      <c r="CX456"/>
    </row>
    <row r="457" spans="40:102" ht="14.25" customHeight="1">
      <c r="AN457" s="13"/>
      <c r="AO457"/>
      <c r="AP457"/>
      <c r="AQ457"/>
      <c r="AR457"/>
      <c r="AS457"/>
      <c r="AT457"/>
      <c r="AU457"/>
      <c r="AV457"/>
      <c r="AW457"/>
      <c r="AX457"/>
      <c r="AY457"/>
      <c r="AZ457"/>
      <c r="BA457"/>
      <c r="BB457"/>
      <c r="BC457"/>
      <c r="BD457"/>
      <c r="BE457"/>
      <c r="BF457"/>
      <c r="BG457"/>
      <c r="BH457"/>
      <c r="BI457"/>
      <c r="BJ457"/>
      <c r="BK457"/>
      <c r="BL457"/>
      <c r="BM457"/>
      <c r="BN457"/>
      <c r="BO457"/>
      <c r="BP457"/>
      <c r="BQ457"/>
      <c r="BR457"/>
      <c r="BS457"/>
      <c r="BT457"/>
      <c r="BU457"/>
      <c r="BV457"/>
      <c r="BW457"/>
      <c r="BX457"/>
      <c r="BY457"/>
      <c r="BZ457"/>
      <c r="CA457"/>
      <c r="CB457"/>
      <c r="CC457"/>
      <c r="CD457"/>
      <c r="CE457"/>
      <c r="CF457"/>
      <c r="CG457"/>
      <c r="CH457"/>
      <c r="CI457"/>
      <c r="CJ457"/>
      <c r="CK457"/>
      <c r="CL457"/>
      <c r="CM457"/>
      <c r="CN457"/>
      <c r="CO457"/>
      <c r="CP457"/>
      <c r="CQ457"/>
      <c r="CR457"/>
      <c r="CS457"/>
      <c r="CT457"/>
      <c r="CU457"/>
      <c r="CV457"/>
      <c r="CW457"/>
      <c r="CX457"/>
    </row>
    <row r="458" spans="40:102" ht="14.25" customHeight="1">
      <c r="AN458" s="13"/>
      <c r="AO458"/>
      <c r="AP458"/>
      <c r="AQ458"/>
      <c r="AR458"/>
      <c r="AS458"/>
      <c r="AT458"/>
      <c r="AU458"/>
      <c r="AV458"/>
      <c r="AW458"/>
      <c r="AX458"/>
      <c r="AY458"/>
      <c r="AZ458"/>
      <c r="BA458"/>
      <c r="BB458"/>
      <c r="BC458"/>
      <c r="BD458"/>
      <c r="BE458"/>
      <c r="BF458"/>
      <c r="BG458"/>
      <c r="BH458"/>
      <c r="BI458"/>
      <c r="BJ458"/>
      <c r="BK458"/>
      <c r="BL458"/>
      <c r="BM458"/>
      <c r="BN458"/>
      <c r="BO458"/>
      <c r="BP458"/>
      <c r="BQ458"/>
      <c r="BR458"/>
      <c r="BS458"/>
      <c r="BT458"/>
      <c r="BU458"/>
      <c r="BV458"/>
      <c r="BW458"/>
      <c r="BX458"/>
      <c r="BY458"/>
      <c r="BZ458"/>
      <c r="CA458"/>
      <c r="CB458"/>
      <c r="CC458"/>
      <c r="CD458"/>
      <c r="CE458"/>
      <c r="CF458"/>
      <c r="CG458"/>
      <c r="CH458"/>
      <c r="CI458"/>
      <c r="CJ458"/>
      <c r="CK458"/>
      <c r="CL458"/>
      <c r="CM458"/>
      <c r="CN458"/>
      <c r="CO458"/>
      <c r="CP458"/>
      <c r="CQ458"/>
      <c r="CR458"/>
      <c r="CS458"/>
      <c r="CT458"/>
      <c r="CU458"/>
      <c r="CV458"/>
      <c r="CW458"/>
      <c r="CX458"/>
    </row>
    <row r="459" spans="40:102" ht="14.25" customHeight="1">
      <c r="AN459" s="13"/>
      <c r="AO459"/>
      <c r="AP459"/>
      <c r="AQ459"/>
      <c r="AR459"/>
      <c r="AS459"/>
      <c r="AT459"/>
      <c r="AU459"/>
      <c r="AV459"/>
      <c r="AW459"/>
      <c r="AX459"/>
      <c r="AY459"/>
      <c r="AZ459"/>
      <c r="BA459"/>
      <c r="BB459"/>
      <c r="BC459"/>
      <c r="BD459"/>
      <c r="BE459"/>
      <c r="BF459"/>
      <c r="BG459"/>
      <c r="BH459"/>
      <c r="BI459"/>
      <c r="BJ459"/>
      <c r="BK459"/>
      <c r="BL459"/>
      <c r="BM459"/>
      <c r="BN459"/>
      <c r="BO459"/>
      <c r="BP459"/>
      <c r="BQ459"/>
      <c r="BR459"/>
      <c r="BS459"/>
      <c r="BT459"/>
      <c r="BU459"/>
      <c r="BV459"/>
      <c r="BW459"/>
      <c r="BX459"/>
      <c r="BY459"/>
      <c r="BZ459"/>
      <c r="CA459"/>
      <c r="CB459"/>
      <c r="CC459"/>
      <c r="CD459"/>
      <c r="CE459"/>
      <c r="CF459"/>
      <c r="CG459"/>
      <c r="CH459"/>
      <c r="CI459"/>
      <c r="CJ459"/>
      <c r="CK459"/>
      <c r="CL459"/>
      <c r="CM459"/>
      <c r="CN459"/>
      <c r="CO459"/>
      <c r="CP459"/>
      <c r="CQ459"/>
      <c r="CR459"/>
      <c r="CS459"/>
      <c r="CT459"/>
      <c r="CU459"/>
      <c r="CV459"/>
      <c r="CW459"/>
      <c r="CX459"/>
    </row>
    <row r="460" spans="40:102" ht="14.25" customHeight="1">
      <c r="AN460" s="13"/>
      <c r="AO460"/>
      <c r="AP460"/>
      <c r="AQ460"/>
      <c r="AR460"/>
      <c r="AS460"/>
      <c r="AT460"/>
      <c r="AU460"/>
      <c r="AV460"/>
      <c r="AW460"/>
      <c r="AX460"/>
      <c r="AY460"/>
      <c r="AZ460"/>
      <c r="BA460"/>
      <c r="BB460"/>
      <c r="BC460"/>
      <c r="BD460"/>
      <c r="BE460"/>
      <c r="BF460"/>
      <c r="BG460"/>
      <c r="BH460"/>
      <c r="BI460"/>
      <c r="BJ460"/>
      <c r="BK460"/>
      <c r="BL460"/>
      <c r="BM460"/>
      <c r="BN460"/>
      <c r="BO460"/>
      <c r="BP460"/>
      <c r="BQ460"/>
      <c r="BR460"/>
      <c r="BS460"/>
      <c r="BT460"/>
      <c r="BU460"/>
      <c r="BV460"/>
      <c r="BW460"/>
      <c r="BX460"/>
      <c r="BY460"/>
      <c r="BZ460"/>
      <c r="CA460"/>
      <c r="CB460"/>
      <c r="CC460"/>
      <c r="CD460"/>
      <c r="CE460"/>
      <c r="CF460"/>
      <c r="CG460"/>
      <c r="CH460"/>
      <c r="CI460"/>
      <c r="CJ460"/>
      <c r="CK460"/>
      <c r="CL460"/>
      <c r="CM460"/>
      <c r="CN460"/>
      <c r="CO460"/>
      <c r="CP460"/>
      <c r="CQ460"/>
      <c r="CR460"/>
      <c r="CS460"/>
      <c r="CT460"/>
      <c r="CU460"/>
      <c r="CV460"/>
      <c r="CW460"/>
      <c r="CX460"/>
    </row>
    <row r="461" spans="40:102" ht="14.25" customHeight="1">
      <c r="AN461" s="13"/>
      <c r="AO461"/>
      <c r="AP461"/>
      <c r="AQ461"/>
      <c r="AR461"/>
      <c r="AS461"/>
      <c r="AT461"/>
      <c r="AU461"/>
      <c r="AV461"/>
      <c r="AW461"/>
      <c r="AX461"/>
      <c r="AY461"/>
      <c r="AZ461"/>
      <c r="BA461"/>
      <c r="BB461"/>
      <c r="BC461"/>
      <c r="BD461"/>
      <c r="BE461"/>
      <c r="BF461"/>
      <c r="BG461"/>
      <c r="BH461"/>
      <c r="BI461"/>
      <c r="BJ461"/>
      <c r="BK461"/>
      <c r="BL461"/>
      <c r="BM461"/>
      <c r="BN461"/>
      <c r="BO461"/>
      <c r="BP461"/>
      <c r="BQ461"/>
      <c r="BR461"/>
      <c r="BS461"/>
      <c r="BT461"/>
      <c r="BU461"/>
      <c r="BV461"/>
      <c r="BW461"/>
      <c r="BX461"/>
      <c r="BY461"/>
      <c r="BZ461"/>
      <c r="CA461"/>
      <c r="CB461"/>
      <c r="CC461"/>
      <c r="CD461"/>
      <c r="CE461"/>
      <c r="CF461"/>
      <c r="CG461"/>
      <c r="CH461"/>
      <c r="CI461"/>
      <c r="CJ461"/>
      <c r="CK461"/>
      <c r="CL461"/>
      <c r="CM461"/>
      <c r="CN461"/>
      <c r="CO461"/>
      <c r="CP461"/>
      <c r="CQ461"/>
      <c r="CR461"/>
      <c r="CS461"/>
      <c r="CT461"/>
      <c r="CU461"/>
      <c r="CV461"/>
      <c r="CW461"/>
      <c r="CX461"/>
    </row>
    <row r="462" spans="40:102" ht="14.25" customHeight="1">
      <c r="AN462" s="13"/>
      <c r="AO462"/>
      <c r="AP462"/>
      <c r="AQ462"/>
      <c r="AR462"/>
      <c r="AS462"/>
      <c r="AT462"/>
      <c r="AU462"/>
      <c r="AV462"/>
      <c r="AW462"/>
      <c r="AX462"/>
      <c r="AY462"/>
      <c r="AZ462"/>
      <c r="BA462"/>
      <c r="BB462"/>
      <c r="BC462"/>
      <c r="BD462"/>
      <c r="BE462"/>
      <c r="BF462"/>
      <c r="BG462"/>
      <c r="BH462"/>
      <c r="BI462"/>
      <c r="BJ462"/>
      <c r="BK462"/>
      <c r="BL462"/>
      <c r="BM462"/>
      <c r="BN462"/>
      <c r="BO462"/>
      <c r="BP462"/>
      <c r="BQ462"/>
      <c r="BR462"/>
      <c r="BS462"/>
      <c r="BT462"/>
      <c r="BU462"/>
      <c r="BV462"/>
      <c r="BW462"/>
      <c r="BX462"/>
      <c r="BY462"/>
      <c r="BZ462"/>
      <c r="CA462"/>
      <c r="CB462"/>
      <c r="CC462"/>
      <c r="CD462"/>
      <c r="CE462"/>
      <c r="CF462"/>
      <c r="CG462"/>
      <c r="CH462"/>
      <c r="CI462"/>
      <c r="CJ462"/>
      <c r="CK462"/>
      <c r="CL462"/>
      <c r="CM462"/>
      <c r="CN462"/>
      <c r="CO462"/>
      <c r="CP462"/>
      <c r="CQ462"/>
      <c r="CR462"/>
      <c r="CS462"/>
      <c r="CT462"/>
      <c r="CU462"/>
      <c r="CV462"/>
      <c r="CW462"/>
      <c r="CX462"/>
    </row>
    <row r="463" spans="40:102" ht="14.25" customHeight="1">
      <c r="AN463" s="13"/>
      <c r="AO463"/>
      <c r="AP463"/>
      <c r="AQ463"/>
      <c r="AR463"/>
      <c r="AS463"/>
      <c r="AT463"/>
      <c r="AU463"/>
      <c r="AV463"/>
      <c r="AW463"/>
      <c r="AX463"/>
      <c r="AY463"/>
      <c r="AZ463"/>
      <c r="BA463"/>
      <c r="BB463"/>
      <c r="BC463"/>
      <c r="BD463"/>
      <c r="BE463"/>
      <c r="BF463"/>
      <c r="BG463"/>
      <c r="BH463"/>
      <c r="BI463"/>
      <c r="BJ463"/>
      <c r="BK463"/>
      <c r="BL463"/>
      <c r="BM463"/>
      <c r="BN463"/>
      <c r="BO463"/>
      <c r="BP463"/>
      <c r="BQ463"/>
      <c r="BR463"/>
      <c r="BS463"/>
      <c r="BT463"/>
      <c r="BU463"/>
      <c r="BV463"/>
      <c r="BW463"/>
      <c r="BX463"/>
      <c r="BY463"/>
      <c r="BZ463"/>
      <c r="CA463"/>
      <c r="CB463"/>
      <c r="CC463"/>
      <c r="CD463"/>
      <c r="CE463"/>
      <c r="CF463"/>
      <c r="CG463"/>
      <c r="CH463"/>
      <c r="CI463"/>
      <c r="CJ463"/>
      <c r="CK463"/>
      <c r="CL463"/>
      <c r="CM463"/>
      <c r="CN463"/>
      <c r="CO463"/>
      <c r="CP463"/>
      <c r="CQ463"/>
      <c r="CR463"/>
      <c r="CS463"/>
      <c r="CT463"/>
      <c r="CU463"/>
      <c r="CV463"/>
      <c r="CW463"/>
      <c r="CX463"/>
    </row>
    <row r="464" spans="40:102" ht="14.25" customHeight="1">
      <c r="AN464" s="13"/>
      <c r="AO464"/>
      <c r="AP464"/>
      <c r="AQ464"/>
      <c r="AR464"/>
      <c r="AS464"/>
      <c r="AT464"/>
      <c r="AU464"/>
      <c r="AV464"/>
      <c r="AW464"/>
      <c r="AX464"/>
      <c r="AY464"/>
      <c r="AZ464"/>
      <c r="BA464"/>
      <c r="BB464"/>
      <c r="BC464"/>
      <c r="BD464"/>
      <c r="BE464"/>
      <c r="BF464"/>
      <c r="BG464"/>
      <c r="BH464"/>
      <c r="BI464"/>
      <c r="BJ464"/>
      <c r="BK464"/>
      <c r="BL464"/>
      <c r="BM464"/>
      <c r="BN464"/>
      <c r="BO464"/>
      <c r="BP464"/>
      <c r="BQ464"/>
      <c r="BR464"/>
      <c r="BS464"/>
      <c r="BT464"/>
      <c r="BU464"/>
      <c r="BV464"/>
      <c r="BW464"/>
      <c r="BX464"/>
      <c r="BY464"/>
      <c r="BZ464"/>
      <c r="CA464"/>
      <c r="CB464"/>
      <c r="CC464"/>
      <c r="CD464"/>
      <c r="CE464"/>
      <c r="CF464"/>
      <c r="CG464"/>
      <c r="CH464"/>
      <c r="CI464"/>
      <c r="CJ464"/>
      <c r="CK464"/>
      <c r="CL464"/>
      <c r="CM464"/>
      <c r="CN464"/>
      <c r="CO464"/>
      <c r="CP464"/>
      <c r="CQ464"/>
      <c r="CR464"/>
      <c r="CS464"/>
      <c r="CT464"/>
      <c r="CU464"/>
      <c r="CV464"/>
      <c r="CW464"/>
      <c r="CX464"/>
    </row>
    <row r="465" spans="40:102" ht="14.25" customHeight="1">
      <c r="AN465" s="13"/>
      <c r="AO465"/>
      <c r="AP465"/>
      <c r="AQ465"/>
      <c r="AR465"/>
      <c r="AS465"/>
      <c r="AT465"/>
      <c r="AU465"/>
      <c r="AV465"/>
      <c r="AW465"/>
      <c r="AX465"/>
      <c r="AY465"/>
      <c r="AZ465"/>
      <c r="BA465"/>
      <c r="BB465"/>
      <c r="BC465"/>
      <c r="BD465"/>
      <c r="BE465"/>
      <c r="BF465"/>
      <c r="BG465"/>
      <c r="BH465"/>
      <c r="BI465"/>
      <c r="BJ465"/>
      <c r="BK465"/>
      <c r="BL465"/>
      <c r="BM465"/>
      <c r="BN465"/>
      <c r="BO465"/>
      <c r="BP465"/>
      <c r="BQ465"/>
      <c r="BR465"/>
      <c r="BS465"/>
      <c r="BT465"/>
      <c r="BU465"/>
      <c r="BV465"/>
      <c r="BW465"/>
      <c r="BX465"/>
      <c r="BY465"/>
      <c r="BZ465"/>
      <c r="CA465"/>
      <c r="CB465"/>
      <c r="CC465"/>
      <c r="CD465"/>
      <c r="CE465"/>
      <c r="CF465"/>
      <c r="CG465"/>
      <c r="CH465"/>
      <c r="CI465"/>
      <c r="CJ465"/>
      <c r="CK465"/>
      <c r="CL465"/>
      <c r="CM465"/>
      <c r="CN465"/>
      <c r="CO465"/>
      <c r="CP465"/>
      <c r="CQ465"/>
      <c r="CR465"/>
      <c r="CS465"/>
      <c r="CT465"/>
      <c r="CU465"/>
      <c r="CV465"/>
      <c r="CW465"/>
      <c r="CX465"/>
    </row>
    <row r="466" spans="40:102" ht="14.25" customHeight="1">
      <c r="AN466" s="13"/>
      <c r="AO466"/>
      <c r="AP466"/>
      <c r="AQ466"/>
      <c r="AR466"/>
      <c r="AS466"/>
      <c r="AT466"/>
      <c r="AU466"/>
      <c r="AV466"/>
      <c r="AW466"/>
      <c r="AX466"/>
      <c r="AY466"/>
      <c r="AZ466"/>
      <c r="BA466"/>
      <c r="BB466"/>
      <c r="BC466"/>
      <c r="BD466"/>
      <c r="BE466"/>
      <c r="BF466"/>
      <c r="BG466"/>
      <c r="BH466"/>
      <c r="BI466"/>
      <c r="BJ466"/>
      <c r="BK466"/>
      <c r="BL466"/>
      <c r="BM466"/>
      <c r="BN466"/>
      <c r="BO466"/>
      <c r="BP466"/>
      <c r="BQ466"/>
      <c r="BR466"/>
      <c r="BS466"/>
      <c r="BT466"/>
      <c r="BU466"/>
      <c r="BV466"/>
      <c r="BW466"/>
      <c r="BX466"/>
      <c r="BY466"/>
      <c r="BZ466"/>
      <c r="CA466"/>
      <c r="CB466"/>
      <c r="CC466"/>
      <c r="CD466"/>
      <c r="CE466"/>
      <c r="CF466"/>
      <c r="CG466"/>
      <c r="CH466"/>
      <c r="CI466"/>
      <c r="CJ466"/>
      <c r="CK466"/>
      <c r="CL466"/>
      <c r="CM466"/>
      <c r="CN466"/>
      <c r="CO466"/>
      <c r="CP466"/>
      <c r="CQ466"/>
      <c r="CR466"/>
      <c r="CS466"/>
      <c r="CT466"/>
      <c r="CU466"/>
      <c r="CV466"/>
      <c r="CW466"/>
      <c r="CX466"/>
    </row>
    <row r="467" spans="40:102" ht="14.25" customHeight="1">
      <c r="AN467" s="13"/>
      <c r="AO467"/>
      <c r="AP467"/>
      <c r="AQ467"/>
      <c r="AR467"/>
      <c r="AS467"/>
      <c r="AT467"/>
      <c r="AU467"/>
      <c r="AV467"/>
      <c r="AW467"/>
      <c r="AX467"/>
      <c r="AY467"/>
      <c r="AZ467"/>
      <c r="BA467"/>
      <c r="BB467"/>
      <c r="BC467"/>
      <c r="BD467"/>
      <c r="BE467"/>
      <c r="BF467"/>
      <c r="BG467"/>
      <c r="BH467"/>
      <c r="BI467"/>
      <c r="BJ467"/>
      <c r="BK467"/>
      <c r="BL467"/>
      <c r="BM467"/>
      <c r="BN467"/>
      <c r="BO467"/>
      <c r="BP467"/>
      <c r="BQ467"/>
      <c r="BR467"/>
      <c r="BS467"/>
      <c r="BT467"/>
      <c r="BU467"/>
      <c r="BV467"/>
      <c r="BW467"/>
      <c r="BX467"/>
      <c r="BY467"/>
      <c r="BZ467"/>
      <c r="CA467"/>
      <c r="CB467"/>
      <c r="CC467"/>
      <c r="CD467"/>
      <c r="CE467"/>
      <c r="CF467"/>
      <c r="CG467"/>
      <c r="CH467"/>
      <c r="CI467"/>
      <c r="CJ467"/>
      <c r="CK467"/>
      <c r="CL467"/>
      <c r="CM467"/>
      <c r="CN467"/>
      <c r="CO467"/>
      <c r="CP467"/>
      <c r="CQ467"/>
      <c r="CR467"/>
      <c r="CS467"/>
      <c r="CT467"/>
      <c r="CU467"/>
      <c r="CV467"/>
      <c r="CW467"/>
      <c r="CX467"/>
    </row>
    <row r="468" spans="40:102" ht="14.25" customHeight="1">
      <c r="AN468" s="13"/>
      <c r="AO468"/>
      <c r="AP468"/>
      <c r="AQ468"/>
      <c r="AR468"/>
      <c r="AS468"/>
      <c r="AT468"/>
      <c r="AU468"/>
      <c r="AV468"/>
      <c r="AW468"/>
      <c r="AX468"/>
      <c r="AY468"/>
      <c r="AZ468"/>
      <c r="BA468"/>
      <c r="BB468"/>
      <c r="BC468"/>
      <c r="BD468"/>
      <c r="BE468"/>
      <c r="BF468"/>
      <c r="BG468"/>
      <c r="BH468"/>
      <c r="BI468"/>
      <c r="BJ468"/>
      <c r="BK468"/>
      <c r="BL468"/>
      <c r="BM468"/>
      <c r="BN468"/>
      <c r="BO468"/>
      <c r="BP468"/>
      <c r="BQ468"/>
      <c r="BR468"/>
      <c r="BS468"/>
      <c r="BT468"/>
      <c r="BU468"/>
      <c r="BV468"/>
      <c r="BW468"/>
      <c r="BX468"/>
      <c r="BY468"/>
      <c r="BZ468"/>
      <c r="CA468"/>
      <c r="CB468"/>
      <c r="CC468"/>
      <c r="CD468"/>
      <c r="CE468"/>
      <c r="CF468"/>
      <c r="CG468"/>
      <c r="CH468"/>
      <c r="CI468"/>
      <c r="CJ468"/>
      <c r="CK468"/>
      <c r="CL468"/>
      <c r="CM468"/>
      <c r="CN468"/>
      <c r="CO468"/>
      <c r="CP468"/>
      <c r="CQ468"/>
      <c r="CR468"/>
      <c r="CS468"/>
      <c r="CT468"/>
      <c r="CU468"/>
      <c r="CV468"/>
      <c r="CW468"/>
      <c r="CX468"/>
    </row>
    <row r="469" spans="40:102" ht="14.25" customHeight="1">
      <c r="AN469" s="13"/>
      <c r="AO469"/>
      <c r="AP469"/>
      <c r="AQ469"/>
      <c r="AR469"/>
      <c r="AS469"/>
      <c r="AT469"/>
      <c r="AU469"/>
      <c r="AV469"/>
      <c r="AW469"/>
      <c r="AX469"/>
      <c r="AY469"/>
      <c r="AZ469"/>
      <c r="BA469"/>
      <c r="BB469"/>
      <c r="BC469"/>
      <c r="BD469"/>
      <c r="BE469"/>
      <c r="BF469"/>
      <c r="BG469"/>
      <c r="BH469"/>
      <c r="BI469"/>
      <c r="BJ469"/>
      <c r="BK469"/>
      <c r="BL469"/>
      <c r="BM469"/>
      <c r="BN469"/>
      <c r="BO469"/>
      <c r="BP469"/>
      <c r="BQ469"/>
      <c r="BR469"/>
      <c r="BS469"/>
      <c r="BT469"/>
      <c r="BU469"/>
      <c r="BV469"/>
      <c r="BW469"/>
      <c r="BX469"/>
      <c r="BY469"/>
      <c r="BZ469"/>
      <c r="CA469"/>
      <c r="CB469"/>
      <c r="CC469"/>
      <c r="CD469"/>
      <c r="CE469"/>
      <c r="CF469"/>
      <c r="CG469"/>
      <c r="CH469"/>
      <c r="CI469"/>
      <c r="CJ469"/>
      <c r="CK469"/>
      <c r="CL469"/>
      <c r="CM469"/>
      <c r="CN469"/>
      <c r="CO469"/>
      <c r="CP469"/>
      <c r="CQ469"/>
      <c r="CR469"/>
      <c r="CS469"/>
      <c r="CT469"/>
      <c r="CU469"/>
      <c r="CV469"/>
      <c r="CW469"/>
      <c r="CX469"/>
    </row>
    <row r="470" spans="40:102" ht="14.25" customHeight="1">
      <c r="AN470" s="13"/>
      <c r="AO470"/>
      <c r="AP470"/>
      <c r="AQ470"/>
      <c r="AR470"/>
      <c r="AS470"/>
      <c r="AT470"/>
      <c r="AU470"/>
      <c r="AV470"/>
      <c r="AW470"/>
      <c r="AX470"/>
      <c r="AY470"/>
      <c r="AZ470"/>
      <c r="BA470"/>
      <c r="BB470"/>
      <c r="BC470"/>
      <c r="BD470"/>
      <c r="BE470"/>
      <c r="BF470"/>
      <c r="BG470"/>
      <c r="BH470"/>
      <c r="BI470"/>
      <c r="BJ470"/>
      <c r="BK470"/>
      <c r="BL470"/>
      <c r="BM470"/>
      <c r="BN470"/>
      <c r="BO470"/>
      <c r="BP470"/>
      <c r="BQ470"/>
      <c r="BR470"/>
      <c r="BS470"/>
      <c r="BT470"/>
      <c r="BU470"/>
      <c r="BV470"/>
      <c r="BW470"/>
      <c r="BX470"/>
      <c r="BY470"/>
      <c r="BZ470"/>
      <c r="CA470"/>
      <c r="CB470"/>
      <c r="CC470"/>
      <c r="CD470"/>
      <c r="CE470"/>
      <c r="CF470"/>
      <c r="CG470"/>
      <c r="CH470"/>
      <c r="CI470"/>
      <c r="CJ470"/>
      <c r="CK470"/>
      <c r="CL470"/>
      <c r="CM470"/>
      <c r="CN470"/>
      <c r="CO470"/>
      <c r="CP470"/>
      <c r="CQ470"/>
      <c r="CR470"/>
      <c r="CS470"/>
      <c r="CT470"/>
      <c r="CU470"/>
      <c r="CV470"/>
      <c r="CW470"/>
      <c r="CX470"/>
    </row>
    <row r="471" spans="40:102" ht="14.25" customHeight="1">
      <c r="AN471" s="13"/>
      <c r="AO471"/>
      <c r="AP471"/>
      <c r="AQ471"/>
      <c r="AR471"/>
      <c r="AS471"/>
      <c r="AT471"/>
      <c r="AU471"/>
      <c r="AV471"/>
      <c r="AW471"/>
      <c r="AX471"/>
      <c r="AY471"/>
      <c r="AZ471"/>
      <c r="BA471"/>
      <c r="BB471"/>
      <c r="BC471"/>
      <c r="BD471"/>
      <c r="BE471"/>
      <c r="BF471"/>
      <c r="BG471"/>
      <c r="BH471"/>
      <c r="BI471"/>
      <c r="BJ471"/>
      <c r="BK471"/>
      <c r="BL471"/>
      <c r="BM471"/>
      <c r="BN471"/>
      <c r="BO471"/>
      <c r="BP471"/>
      <c r="BQ471"/>
      <c r="BR471"/>
      <c r="BS471"/>
      <c r="BT471"/>
      <c r="BU471"/>
      <c r="BV471"/>
      <c r="BW471"/>
      <c r="BX471"/>
      <c r="BY471"/>
      <c r="BZ471"/>
      <c r="CA471"/>
      <c r="CB471"/>
      <c r="CC471"/>
      <c r="CD471"/>
      <c r="CE471"/>
      <c r="CF471"/>
      <c r="CG471"/>
      <c r="CH471"/>
      <c r="CI471"/>
      <c r="CJ471"/>
      <c r="CK471"/>
      <c r="CL471"/>
      <c r="CM471"/>
      <c r="CN471"/>
      <c r="CO471"/>
      <c r="CP471"/>
      <c r="CQ471"/>
      <c r="CR471"/>
      <c r="CS471"/>
      <c r="CT471"/>
      <c r="CU471"/>
      <c r="CV471"/>
      <c r="CW471"/>
      <c r="CX471"/>
    </row>
    <row r="472" spans="40:102" ht="14.25" customHeight="1">
      <c r="AN472" s="13"/>
      <c r="AO472"/>
      <c r="AP472"/>
      <c r="AQ472"/>
      <c r="AR472"/>
      <c r="AS472"/>
      <c r="AT472"/>
      <c r="AU472"/>
      <c r="AV472"/>
      <c r="AW472"/>
      <c r="AX472"/>
      <c r="AY472"/>
      <c r="AZ472"/>
      <c r="BA472"/>
      <c r="BB472"/>
      <c r="BC472"/>
      <c r="BD472"/>
      <c r="BE472"/>
      <c r="BF472"/>
      <c r="BG472"/>
      <c r="BH472"/>
      <c r="BI472"/>
      <c r="BJ472"/>
      <c r="BK472"/>
      <c r="BL472"/>
      <c r="BM472"/>
      <c r="BN472"/>
      <c r="BO472"/>
      <c r="BP472"/>
      <c r="BQ472"/>
      <c r="BR472"/>
      <c r="BS472"/>
      <c r="BT472"/>
      <c r="BU472"/>
      <c r="BV472"/>
      <c r="BW472"/>
      <c r="BX472"/>
      <c r="BY472"/>
      <c r="BZ472"/>
      <c r="CA472"/>
      <c r="CB472"/>
      <c r="CC472"/>
      <c r="CD472"/>
      <c r="CE472"/>
      <c r="CF472"/>
      <c r="CG472"/>
      <c r="CH472"/>
      <c r="CI472"/>
      <c r="CJ472"/>
      <c r="CK472"/>
      <c r="CL472"/>
      <c r="CM472"/>
      <c r="CN472"/>
      <c r="CO472"/>
      <c r="CP472"/>
      <c r="CQ472"/>
      <c r="CR472"/>
      <c r="CS472"/>
      <c r="CT472"/>
      <c r="CU472"/>
      <c r="CV472"/>
      <c r="CW472"/>
      <c r="CX472"/>
    </row>
    <row r="473" spans="40:102" ht="14.25" customHeight="1">
      <c r="AN473" s="13"/>
      <c r="AO473"/>
      <c r="AP473"/>
      <c r="AQ473"/>
      <c r="AR473"/>
      <c r="AS473"/>
      <c r="AT473"/>
      <c r="AU473"/>
      <c r="AV473"/>
      <c r="AW473"/>
      <c r="AX473"/>
      <c r="AY473"/>
      <c r="AZ473"/>
      <c r="BA473"/>
      <c r="BB473"/>
      <c r="BC473"/>
      <c r="BD473"/>
      <c r="BE473"/>
      <c r="BF473"/>
      <c r="BG473"/>
      <c r="BH473"/>
      <c r="BI473"/>
      <c r="BJ473"/>
      <c r="BK473"/>
      <c r="BL473"/>
      <c r="BM473"/>
      <c r="BN473"/>
      <c r="BO473"/>
      <c r="BP473"/>
      <c r="BQ473"/>
      <c r="BR473"/>
      <c r="BS473"/>
      <c r="BT473"/>
      <c r="BU473"/>
      <c r="BV473"/>
      <c r="BW473"/>
      <c r="BX473"/>
      <c r="BY473"/>
      <c r="BZ473"/>
      <c r="CA473"/>
      <c r="CB473"/>
      <c r="CC473"/>
      <c r="CD473"/>
      <c r="CE473"/>
      <c r="CF473"/>
      <c r="CG473"/>
      <c r="CH473"/>
      <c r="CI473"/>
      <c r="CJ473"/>
      <c r="CK473"/>
      <c r="CL473"/>
      <c r="CM473"/>
      <c r="CN473"/>
      <c r="CO473"/>
      <c r="CP473"/>
      <c r="CQ473"/>
      <c r="CR473"/>
      <c r="CS473"/>
      <c r="CT473"/>
      <c r="CU473"/>
      <c r="CV473"/>
      <c r="CW473"/>
      <c r="CX473"/>
    </row>
    <row r="474" spans="40:102" ht="14.25" customHeight="1">
      <c r="AN474" s="13"/>
      <c r="AO474"/>
      <c r="AP474"/>
      <c r="AQ474"/>
      <c r="AR474"/>
      <c r="AS474"/>
      <c r="AT474"/>
      <c r="AU474"/>
      <c r="AV474"/>
      <c r="AW474"/>
      <c r="AX474"/>
      <c r="AY474"/>
      <c r="AZ474"/>
      <c r="BA474"/>
      <c r="BB474"/>
      <c r="BC474"/>
      <c r="BD474"/>
      <c r="BE474"/>
      <c r="BF474"/>
      <c r="BG474"/>
      <c r="BH474"/>
      <c r="BI474"/>
      <c r="BJ474"/>
      <c r="BK474"/>
      <c r="BL474"/>
      <c r="BM474"/>
      <c r="BN474"/>
      <c r="BO474"/>
      <c r="BP474"/>
      <c r="BQ474"/>
      <c r="BR474"/>
      <c r="BS474"/>
      <c r="BT474"/>
      <c r="BU474"/>
      <c r="BV474"/>
      <c r="BW474"/>
      <c r="BX474"/>
      <c r="BY474"/>
      <c r="BZ474"/>
      <c r="CA474"/>
      <c r="CB474"/>
      <c r="CC474"/>
      <c r="CD474"/>
      <c r="CE474"/>
      <c r="CF474"/>
      <c r="CG474"/>
      <c r="CH474"/>
      <c r="CI474"/>
      <c r="CJ474"/>
      <c r="CK474"/>
      <c r="CL474"/>
      <c r="CM474"/>
      <c r="CN474"/>
      <c r="CO474"/>
      <c r="CP474"/>
      <c r="CQ474"/>
      <c r="CR474"/>
      <c r="CS474"/>
      <c r="CT474"/>
      <c r="CU474"/>
      <c r="CV474"/>
      <c r="CW474"/>
      <c r="CX474"/>
    </row>
    <row r="475" spans="40:102" ht="14.25" customHeight="1">
      <c r="AN475" s="13"/>
      <c r="AO475"/>
      <c r="AP475"/>
      <c r="AQ475"/>
      <c r="AR475"/>
      <c r="AS475"/>
      <c r="AT475"/>
      <c r="AU475"/>
      <c r="AV475"/>
      <c r="AW475"/>
      <c r="AX475"/>
      <c r="AY475"/>
      <c r="AZ475"/>
      <c r="BA475"/>
      <c r="BB475"/>
      <c r="BC475"/>
      <c r="BD475"/>
      <c r="BE475"/>
      <c r="BF475"/>
      <c r="BG475"/>
      <c r="BH475"/>
      <c r="BI475"/>
      <c r="BJ475"/>
      <c r="BK475"/>
      <c r="BL475"/>
      <c r="BM475"/>
      <c r="BN475"/>
      <c r="BO475"/>
      <c r="BP475"/>
      <c r="BQ475"/>
      <c r="BR475"/>
      <c r="BS475"/>
      <c r="BT475"/>
      <c r="BU475"/>
      <c r="BV475"/>
      <c r="BW475"/>
      <c r="BX475"/>
      <c r="BY475"/>
      <c r="BZ475"/>
      <c r="CA475"/>
      <c r="CB475"/>
      <c r="CC475"/>
      <c r="CD475"/>
      <c r="CE475"/>
      <c r="CF475"/>
      <c r="CG475"/>
      <c r="CH475"/>
      <c r="CI475"/>
      <c r="CJ475"/>
      <c r="CK475"/>
      <c r="CL475"/>
      <c r="CM475"/>
      <c r="CN475"/>
      <c r="CO475"/>
      <c r="CP475"/>
      <c r="CQ475"/>
      <c r="CR475"/>
      <c r="CS475"/>
      <c r="CT475"/>
      <c r="CU475"/>
      <c r="CV475"/>
      <c r="CW475"/>
      <c r="CX475"/>
    </row>
    <row r="476" spans="40:102" ht="14.25" customHeight="1">
      <c r="AN476" s="13"/>
      <c r="AO476"/>
      <c r="AP476"/>
      <c r="AQ476"/>
      <c r="AR476"/>
      <c r="AS476"/>
      <c r="AT476"/>
      <c r="AU476"/>
      <c r="AV476"/>
      <c r="AW476"/>
      <c r="AX476"/>
      <c r="AY476"/>
      <c r="AZ476"/>
      <c r="BA476"/>
      <c r="BB476"/>
      <c r="BC476"/>
      <c r="BD476"/>
      <c r="BE476"/>
      <c r="BF476"/>
      <c r="BG476"/>
      <c r="BH476"/>
      <c r="BI476"/>
      <c r="BJ476"/>
      <c r="BK476"/>
      <c r="BL476"/>
      <c r="BM476"/>
      <c r="BN476"/>
      <c r="BO476"/>
      <c r="BP476"/>
      <c r="BQ476"/>
      <c r="BR476"/>
      <c r="BS476"/>
      <c r="BT476"/>
      <c r="BU476"/>
      <c r="BV476"/>
      <c r="BW476"/>
      <c r="BX476"/>
      <c r="BY476"/>
      <c r="BZ476"/>
      <c r="CA476"/>
      <c r="CB476"/>
      <c r="CC476"/>
      <c r="CD476"/>
      <c r="CE476"/>
      <c r="CF476"/>
      <c r="CG476"/>
      <c r="CH476"/>
      <c r="CI476"/>
      <c r="CJ476"/>
      <c r="CK476"/>
      <c r="CL476"/>
      <c r="CM476"/>
      <c r="CN476"/>
      <c r="CO476"/>
      <c r="CP476"/>
      <c r="CQ476"/>
      <c r="CR476"/>
      <c r="CS476"/>
      <c r="CT476"/>
      <c r="CU476"/>
      <c r="CV476"/>
      <c r="CW476"/>
      <c r="CX476"/>
    </row>
    <row r="477" spans="40:102" ht="14.25" customHeight="1">
      <c r="AN477" s="13"/>
      <c r="AO477"/>
      <c r="AP477"/>
      <c r="AQ477"/>
      <c r="AR477"/>
      <c r="AS477"/>
      <c r="AT477"/>
      <c r="AU477"/>
      <c r="AV477"/>
      <c r="AW477"/>
      <c r="AX477"/>
      <c r="AY477"/>
      <c r="AZ477"/>
      <c r="BA477"/>
      <c r="BB477"/>
      <c r="BC477"/>
      <c r="BD477"/>
      <c r="BE477"/>
      <c r="BF477"/>
      <c r="BG477"/>
      <c r="BH477"/>
      <c r="BI477"/>
      <c r="BJ477"/>
      <c r="BK477"/>
      <c r="BL477"/>
      <c r="BM477"/>
      <c r="BN477"/>
      <c r="BO477"/>
      <c r="BP477"/>
      <c r="BQ477"/>
      <c r="BR477"/>
      <c r="BS477"/>
      <c r="BT477"/>
      <c r="BU477"/>
      <c r="BV477"/>
      <c r="BW477"/>
      <c r="BX477"/>
      <c r="BY477"/>
      <c r="BZ477"/>
      <c r="CA477"/>
      <c r="CB477"/>
      <c r="CC477"/>
      <c r="CD477"/>
      <c r="CE477"/>
      <c r="CF477"/>
      <c r="CG477"/>
      <c r="CH477"/>
      <c r="CI477"/>
      <c r="CJ477"/>
      <c r="CK477"/>
      <c r="CL477"/>
      <c r="CM477"/>
      <c r="CN477"/>
      <c r="CO477"/>
      <c r="CP477"/>
      <c r="CQ477"/>
      <c r="CR477"/>
      <c r="CS477"/>
      <c r="CT477"/>
      <c r="CU477"/>
      <c r="CV477"/>
      <c r="CW477"/>
      <c r="CX477"/>
    </row>
    <row r="478" spans="40:102" ht="14.25" customHeight="1">
      <c r="AN478" s="13"/>
      <c r="AO478"/>
      <c r="AP478"/>
      <c r="AQ478"/>
      <c r="AR478"/>
      <c r="AS478"/>
      <c r="AT478"/>
      <c r="AU478"/>
      <c r="AV478"/>
      <c r="AW478"/>
      <c r="AX478"/>
      <c r="AY478"/>
      <c r="AZ478"/>
      <c r="BA478"/>
      <c r="BB478"/>
      <c r="BC478"/>
      <c r="BD478"/>
      <c r="BE478"/>
      <c r="BF478"/>
      <c r="BG478"/>
      <c r="BH478"/>
      <c r="BI478"/>
      <c r="BJ478"/>
      <c r="BK478"/>
      <c r="BL478"/>
      <c r="BM478"/>
      <c r="BN478"/>
      <c r="BO478"/>
      <c r="BP478"/>
      <c r="BQ478"/>
      <c r="BR478"/>
      <c r="BS478"/>
      <c r="BT478"/>
      <c r="BU478"/>
      <c r="BV478"/>
      <c r="BW478"/>
      <c r="BX478"/>
      <c r="BY478"/>
      <c r="BZ478"/>
      <c r="CA478"/>
      <c r="CB478"/>
      <c r="CC478"/>
      <c r="CD478"/>
      <c r="CE478"/>
      <c r="CF478"/>
      <c r="CG478"/>
      <c r="CH478"/>
      <c r="CI478"/>
      <c r="CJ478"/>
      <c r="CK478"/>
      <c r="CL478"/>
      <c r="CM478"/>
      <c r="CN478"/>
      <c r="CO478"/>
      <c r="CP478"/>
      <c r="CQ478"/>
      <c r="CR478"/>
      <c r="CS478"/>
      <c r="CT478"/>
      <c r="CU478"/>
      <c r="CV478"/>
      <c r="CW478"/>
      <c r="CX478"/>
    </row>
    <row r="479" spans="40:102" ht="14.25" customHeight="1">
      <c r="AN479" s="13"/>
      <c r="AO479"/>
      <c r="AP479"/>
      <c r="AQ479"/>
      <c r="AR479"/>
      <c r="AS479"/>
      <c r="AT479"/>
      <c r="AU479"/>
      <c r="AV479"/>
      <c r="AW479"/>
      <c r="AX479"/>
      <c r="AY479"/>
      <c r="AZ479"/>
      <c r="BA479"/>
      <c r="BB479"/>
      <c r="BC479"/>
      <c r="BD479"/>
      <c r="BE479"/>
      <c r="BF479"/>
      <c r="BG479"/>
      <c r="BH479"/>
      <c r="BI479"/>
      <c r="BJ479"/>
      <c r="BK479"/>
      <c r="BL479"/>
      <c r="BM479"/>
      <c r="BN479"/>
      <c r="BO479"/>
      <c r="BP479"/>
      <c r="BQ479"/>
      <c r="BR479"/>
      <c r="BS479"/>
      <c r="BT479"/>
      <c r="BU479"/>
      <c r="BV479"/>
      <c r="BW479"/>
      <c r="BX479"/>
      <c r="BY479"/>
      <c r="BZ479"/>
      <c r="CA479"/>
      <c r="CB479"/>
      <c r="CC479"/>
      <c r="CD479"/>
      <c r="CE479"/>
      <c r="CF479"/>
      <c r="CG479"/>
      <c r="CH479"/>
      <c r="CI479"/>
      <c r="CJ479"/>
      <c r="CK479"/>
      <c r="CL479"/>
      <c r="CM479"/>
      <c r="CN479"/>
      <c r="CO479"/>
      <c r="CP479"/>
      <c r="CQ479"/>
      <c r="CR479"/>
      <c r="CS479"/>
      <c r="CT479"/>
      <c r="CU479"/>
      <c r="CV479"/>
      <c r="CW479"/>
      <c r="CX479"/>
    </row>
    <row r="480" spans="40:102" ht="14.25" customHeight="1">
      <c r="AN480" s="13"/>
      <c r="AO480"/>
      <c r="AP480"/>
      <c r="AQ480"/>
      <c r="AR480"/>
      <c r="AS480"/>
      <c r="AT480"/>
      <c r="AU480"/>
      <c r="AV480"/>
      <c r="AW480"/>
      <c r="AX480"/>
      <c r="AY480"/>
      <c r="AZ480"/>
      <c r="BA480"/>
      <c r="BB480"/>
      <c r="BC480"/>
      <c r="BD480"/>
      <c r="BE480"/>
      <c r="BF480"/>
      <c r="BG480"/>
      <c r="BH480"/>
      <c r="BI480"/>
      <c r="BJ480"/>
      <c r="BK480"/>
      <c r="BL480"/>
      <c r="BM480"/>
      <c r="BN480"/>
      <c r="BO480"/>
      <c r="BP480"/>
      <c r="BQ480"/>
      <c r="BR480"/>
      <c r="BS480"/>
      <c r="BT480"/>
      <c r="BU480"/>
      <c r="BV480"/>
      <c r="BW480"/>
      <c r="BX480"/>
      <c r="BY480"/>
      <c r="BZ480"/>
      <c r="CA480"/>
      <c r="CB480"/>
      <c r="CC480"/>
      <c r="CD480"/>
      <c r="CE480"/>
      <c r="CF480"/>
      <c r="CG480"/>
      <c r="CH480"/>
      <c r="CI480"/>
      <c r="CJ480"/>
      <c r="CK480"/>
      <c r="CL480"/>
      <c r="CM480"/>
      <c r="CN480"/>
      <c r="CO480"/>
      <c r="CP480"/>
      <c r="CQ480"/>
      <c r="CR480"/>
      <c r="CS480"/>
      <c r="CT480"/>
      <c r="CU480"/>
      <c r="CV480"/>
      <c r="CW480"/>
      <c r="CX480"/>
    </row>
    <row r="481" spans="40:102" ht="14.25" customHeight="1">
      <c r="AN481" s="13"/>
      <c r="AO481"/>
      <c r="AP481"/>
      <c r="AQ481"/>
      <c r="AR481"/>
      <c r="AS481"/>
      <c r="AT481"/>
      <c r="AU481"/>
      <c r="AV481"/>
      <c r="AW481"/>
      <c r="AX481"/>
      <c r="AY481"/>
      <c r="AZ481"/>
      <c r="BA481"/>
      <c r="BB481"/>
      <c r="BC481"/>
      <c r="BD481"/>
      <c r="BE481"/>
      <c r="BF481"/>
      <c r="BG481"/>
      <c r="BH481"/>
      <c r="BI481"/>
      <c r="BJ481"/>
      <c r="BK481"/>
      <c r="BL481"/>
      <c r="BM481"/>
      <c r="BN481"/>
      <c r="BO481"/>
      <c r="BP481"/>
      <c r="BQ481"/>
      <c r="BR481"/>
      <c r="BS481"/>
      <c r="BT481"/>
      <c r="BU481"/>
      <c r="BV481"/>
      <c r="BW481"/>
      <c r="BX481"/>
      <c r="BY481"/>
      <c r="BZ481"/>
      <c r="CA481"/>
      <c r="CB481"/>
      <c r="CC481"/>
      <c r="CD481"/>
      <c r="CE481"/>
      <c r="CF481"/>
      <c r="CG481"/>
      <c r="CH481"/>
      <c r="CI481"/>
      <c r="CJ481"/>
      <c r="CK481"/>
      <c r="CL481"/>
      <c r="CM481"/>
      <c r="CN481"/>
      <c r="CO481"/>
      <c r="CP481"/>
      <c r="CQ481"/>
      <c r="CR481"/>
      <c r="CS481"/>
      <c r="CT481"/>
      <c r="CU481"/>
      <c r="CV481"/>
      <c r="CW481"/>
      <c r="CX481"/>
    </row>
    <row r="482" spans="40:102" ht="14.25" customHeight="1">
      <c r="AN482" s="13"/>
      <c r="AO482"/>
      <c r="AP482"/>
      <c r="AQ482"/>
      <c r="AR482"/>
      <c r="AS482"/>
      <c r="AT482"/>
      <c r="AU482"/>
      <c r="AV482"/>
      <c r="AW482"/>
      <c r="AX482"/>
      <c r="AY482"/>
      <c r="AZ482"/>
      <c r="BA482"/>
      <c r="BB482"/>
      <c r="BC482"/>
      <c r="BD482"/>
      <c r="BE482"/>
      <c r="BF482"/>
      <c r="BG482"/>
      <c r="BH482"/>
      <c r="BI482"/>
      <c r="BJ482"/>
      <c r="BK482"/>
      <c r="BL482"/>
      <c r="BM482"/>
      <c r="BN482"/>
      <c r="BO482"/>
      <c r="BP482"/>
      <c r="BQ482"/>
      <c r="BR482"/>
      <c r="BS482"/>
      <c r="BT482"/>
      <c r="BU482"/>
      <c r="BV482"/>
      <c r="BW482"/>
      <c r="BX482"/>
      <c r="BY482"/>
      <c r="BZ482"/>
      <c r="CA482"/>
      <c r="CB482"/>
      <c r="CC482"/>
      <c r="CD482"/>
      <c r="CE482"/>
      <c r="CF482"/>
      <c r="CG482"/>
      <c r="CH482"/>
      <c r="CI482"/>
      <c r="CJ482"/>
      <c r="CK482"/>
      <c r="CL482"/>
      <c r="CM482"/>
      <c r="CN482"/>
      <c r="CO482"/>
      <c r="CP482"/>
      <c r="CQ482"/>
      <c r="CR482"/>
      <c r="CS482"/>
      <c r="CT482"/>
      <c r="CU482"/>
      <c r="CV482"/>
      <c r="CW482"/>
      <c r="CX482"/>
    </row>
    <row r="483" spans="40:102" ht="14.25" customHeight="1">
      <c r="AN483" s="13"/>
      <c r="AO483"/>
      <c r="AP483"/>
      <c r="AQ483"/>
      <c r="AR483"/>
      <c r="AS483"/>
      <c r="AT483"/>
      <c r="AU483"/>
      <c r="AV483"/>
      <c r="AW483"/>
      <c r="AX483"/>
      <c r="AY483"/>
      <c r="AZ483"/>
      <c r="BA483"/>
      <c r="BB483"/>
      <c r="BC483"/>
      <c r="BD483"/>
      <c r="BE483"/>
      <c r="BF483"/>
      <c r="BG483"/>
      <c r="BH483"/>
      <c r="BI483"/>
      <c r="BJ483"/>
      <c r="BK483"/>
      <c r="BL483"/>
      <c r="BM483"/>
      <c r="BN483"/>
      <c r="BO483"/>
      <c r="BP483"/>
      <c r="BQ483"/>
      <c r="BR483"/>
      <c r="BS483"/>
      <c r="BT483"/>
      <c r="BU483"/>
      <c r="BV483"/>
      <c r="BW483"/>
      <c r="BX483"/>
      <c r="BY483"/>
      <c r="BZ483"/>
      <c r="CA483"/>
      <c r="CB483"/>
      <c r="CC483"/>
      <c r="CD483"/>
      <c r="CE483"/>
      <c r="CF483"/>
      <c r="CG483"/>
      <c r="CH483"/>
      <c r="CI483"/>
      <c r="CJ483"/>
      <c r="CK483"/>
      <c r="CL483"/>
      <c r="CM483"/>
      <c r="CN483"/>
      <c r="CO483"/>
      <c r="CP483"/>
      <c r="CQ483"/>
      <c r="CR483"/>
      <c r="CS483"/>
      <c r="CT483"/>
      <c r="CU483"/>
      <c r="CV483"/>
      <c r="CW483"/>
      <c r="CX483"/>
    </row>
    <row r="484" spans="40:102" ht="14.25" customHeight="1">
      <c r="AN484"/>
      <c r="AO484"/>
      <c r="AP484"/>
      <c r="AQ484"/>
      <c r="AR484"/>
      <c r="AS484"/>
      <c r="AT484"/>
      <c r="AU484"/>
      <c r="AV484"/>
      <c r="AW484"/>
      <c r="AX484"/>
      <c r="AY484"/>
      <c r="AZ484"/>
      <c r="BA484"/>
      <c r="BB484"/>
      <c r="BC484"/>
      <c r="BD484"/>
      <c r="BE484"/>
      <c r="BF484"/>
      <c r="BG484"/>
      <c r="BH484"/>
      <c r="BI484"/>
      <c r="BJ484"/>
      <c r="BK484"/>
      <c r="BL484"/>
      <c r="BM484"/>
      <c r="BN484"/>
      <c r="BO484"/>
      <c r="BP484"/>
      <c r="BQ484"/>
      <c r="BR484"/>
      <c r="BS484"/>
      <c r="BT484"/>
      <c r="BU484"/>
      <c r="BV484"/>
      <c r="BW484"/>
      <c r="BX484"/>
      <c r="BY484"/>
      <c r="BZ484"/>
      <c r="CA484"/>
      <c r="CB484"/>
      <c r="CC484"/>
      <c r="CD484"/>
      <c r="CE484"/>
      <c r="CF484"/>
      <c r="CG484"/>
      <c r="CH484"/>
      <c r="CI484"/>
      <c r="CJ484"/>
      <c r="CK484"/>
      <c r="CL484"/>
      <c r="CM484"/>
      <c r="CN484"/>
      <c r="CO484"/>
      <c r="CP484"/>
      <c r="CQ484"/>
      <c r="CR484"/>
      <c r="CS484"/>
      <c r="CT484"/>
      <c r="CU484"/>
      <c r="CV484"/>
      <c r="CW484"/>
      <c r="CX484"/>
    </row>
    <row r="485" spans="40:102" ht="14.25" customHeight="1">
      <c r="AN485"/>
      <c r="AO485"/>
      <c r="AP485"/>
      <c r="AQ485"/>
      <c r="AR485"/>
      <c r="AS485"/>
      <c r="AT485"/>
      <c r="AU485"/>
      <c r="AV485"/>
      <c r="AW485"/>
      <c r="AX485"/>
      <c r="AY485"/>
      <c r="AZ485"/>
      <c r="BA485"/>
      <c r="BB485"/>
      <c r="BC485"/>
      <c r="BD485"/>
      <c r="BE485"/>
      <c r="BF485"/>
      <c r="BG485"/>
      <c r="BH485"/>
      <c r="BI485"/>
      <c r="BJ485"/>
      <c r="BK485"/>
      <c r="BL485"/>
      <c r="BM485"/>
      <c r="BN485"/>
      <c r="BO485"/>
      <c r="BP485"/>
      <c r="BQ485"/>
      <c r="BR485"/>
      <c r="BS485"/>
      <c r="BT485"/>
      <c r="BU485"/>
      <c r="BV485"/>
      <c r="BW485"/>
      <c r="BX485"/>
      <c r="BY485"/>
      <c r="BZ485"/>
      <c r="CA485"/>
      <c r="CB485"/>
      <c r="CC485"/>
      <c r="CD485"/>
      <c r="CE485"/>
      <c r="CF485"/>
      <c r="CG485"/>
      <c r="CH485"/>
      <c r="CI485"/>
      <c r="CJ485"/>
      <c r="CK485"/>
      <c r="CL485"/>
      <c r="CM485"/>
      <c r="CN485"/>
      <c r="CO485"/>
      <c r="CP485"/>
      <c r="CQ485"/>
      <c r="CR485"/>
      <c r="CS485"/>
      <c r="CT485"/>
      <c r="CU485"/>
      <c r="CV485"/>
      <c r="CW485"/>
      <c r="CX485"/>
    </row>
    <row r="486" spans="40:102" ht="14.25" customHeight="1">
      <c r="AN486"/>
      <c r="AO486"/>
      <c r="AP486"/>
      <c r="AQ486"/>
      <c r="AR486"/>
      <c r="AS486"/>
      <c r="AT486"/>
      <c r="AU486"/>
      <c r="AV486"/>
      <c r="AW486"/>
      <c r="AX486"/>
      <c r="AY486"/>
      <c r="AZ486"/>
      <c r="BA486"/>
      <c r="BB486"/>
      <c r="BC486"/>
      <c r="BD486"/>
      <c r="BE486"/>
      <c r="BF486"/>
      <c r="BG486"/>
      <c r="BH486"/>
      <c r="BI486"/>
      <c r="BJ486"/>
      <c r="BK486"/>
      <c r="BL486"/>
      <c r="BM486"/>
      <c r="BN486"/>
      <c r="BO486"/>
      <c r="BP486"/>
      <c r="BQ486"/>
      <c r="BR486"/>
      <c r="BS486"/>
      <c r="BT486"/>
      <c r="BU486"/>
      <c r="BV486"/>
      <c r="BW486"/>
      <c r="BX486"/>
      <c r="BY486"/>
      <c r="BZ486"/>
      <c r="CA486"/>
      <c r="CB486"/>
      <c r="CC486"/>
      <c r="CD486"/>
      <c r="CE486"/>
      <c r="CF486"/>
      <c r="CG486"/>
      <c r="CH486"/>
      <c r="CI486"/>
      <c r="CJ486"/>
      <c r="CK486"/>
      <c r="CL486"/>
      <c r="CM486"/>
      <c r="CN486"/>
      <c r="CO486"/>
      <c r="CP486"/>
      <c r="CQ486"/>
      <c r="CR486"/>
      <c r="CS486"/>
      <c r="CT486"/>
      <c r="CU486"/>
      <c r="CV486"/>
      <c r="CW486"/>
      <c r="CX486"/>
    </row>
    <row r="487" spans="40:102" ht="14.25" customHeight="1">
      <c r="AN487"/>
      <c r="AO487"/>
      <c r="AP487"/>
      <c r="AQ487"/>
      <c r="AR487"/>
      <c r="AS487"/>
      <c r="AT487"/>
      <c r="AU487"/>
      <c r="AV487"/>
      <c r="AW487"/>
      <c r="AX487"/>
      <c r="AY487"/>
      <c r="AZ487"/>
      <c r="BA487"/>
      <c r="BB487"/>
      <c r="BC487"/>
      <c r="BD487"/>
      <c r="BE487"/>
      <c r="BF487"/>
      <c r="BG487"/>
      <c r="BH487"/>
      <c r="BI487"/>
      <c r="BJ487"/>
      <c r="BK487"/>
      <c r="BL487"/>
      <c r="BM487"/>
      <c r="BN487"/>
      <c r="BO487"/>
      <c r="BP487"/>
      <c r="BQ487"/>
      <c r="BR487"/>
      <c r="BS487"/>
      <c r="BT487"/>
      <c r="BU487"/>
      <c r="BV487"/>
      <c r="BW487"/>
      <c r="BX487"/>
      <c r="BY487"/>
      <c r="BZ487"/>
      <c r="CA487"/>
      <c r="CB487"/>
      <c r="CC487"/>
      <c r="CD487"/>
      <c r="CE487"/>
      <c r="CF487"/>
      <c r="CG487"/>
      <c r="CH487"/>
      <c r="CI487"/>
      <c r="CJ487"/>
      <c r="CK487"/>
      <c r="CL487"/>
      <c r="CM487"/>
      <c r="CN487"/>
      <c r="CO487"/>
      <c r="CP487"/>
      <c r="CQ487"/>
      <c r="CR487"/>
      <c r="CS487"/>
      <c r="CT487"/>
      <c r="CU487"/>
      <c r="CV487"/>
      <c r="CW487"/>
      <c r="CX487"/>
    </row>
    <row r="488" spans="40:102" ht="14.25" customHeight="1">
      <c r="AN488"/>
      <c r="AO488"/>
      <c r="AP488"/>
      <c r="AQ488"/>
      <c r="AR488"/>
      <c r="AS488"/>
      <c r="AT488"/>
      <c r="AU488"/>
      <c r="AV488"/>
      <c r="AW488"/>
      <c r="AX488"/>
      <c r="AY488"/>
      <c r="AZ488"/>
      <c r="BA488"/>
      <c r="BB488"/>
      <c r="BC488"/>
      <c r="BD488"/>
      <c r="BE488"/>
      <c r="BF488"/>
      <c r="BG488"/>
      <c r="BH488"/>
      <c r="BI488"/>
      <c r="BJ488"/>
      <c r="BK488"/>
      <c r="BL488"/>
      <c r="BM488"/>
      <c r="BN488"/>
      <c r="BO488"/>
      <c r="BP488"/>
      <c r="BQ488"/>
      <c r="BR488"/>
      <c r="BS488"/>
      <c r="BT488"/>
      <c r="BU488"/>
      <c r="BV488"/>
      <c r="BW488"/>
      <c r="BX488"/>
      <c r="BY488"/>
      <c r="BZ488"/>
      <c r="CA488"/>
      <c r="CB488"/>
      <c r="CC488"/>
      <c r="CD488"/>
      <c r="CE488"/>
      <c r="CF488"/>
      <c r="CG488"/>
      <c r="CH488"/>
      <c r="CI488"/>
      <c r="CJ488"/>
      <c r="CK488"/>
      <c r="CL488"/>
      <c r="CM488"/>
      <c r="CN488"/>
      <c r="CO488"/>
      <c r="CP488"/>
      <c r="CQ488"/>
      <c r="CR488"/>
      <c r="CS488"/>
      <c r="CT488"/>
      <c r="CU488"/>
      <c r="CV488"/>
      <c r="CW488"/>
      <c r="CX488"/>
    </row>
    <row r="489" spans="40:102" ht="14.25" customHeight="1">
      <c r="AN489"/>
      <c r="AO489"/>
      <c r="AP489"/>
      <c r="AQ489"/>
      <c r="AR489"/>
      <c r="AS489"/>
      <c r="AT489"/>
      <c r="AU489"/>
      <c r="AV489"/>
      <c r="AW489"/>
      <c r="AX489"/>
      <c r="AY489"/>
      <c r="AZ489"/>
      <c r="BA489"/>
      <c r="BB489"/>
      <c r="BC489"/>
      <c r="BD489"/>
      <c r="BE489"/>
      <c r="BF489"/>
      <c r="BG489"/>
      <c r="BH489"/>
      <c r="BI489"/>
      <c r="BJ489"/>
      <c r="BK489"/>
      <c r="BL489"/>
      <c r="BM489"/>
      <c r="BN489"/>
      <c r="BO489"/>
      <c r="BP489"/>
      <c r="BQ489"/>
      <c r="BR489"/>
      <c r="BS489"/>
      <c r="BT489"/>
      <c r="BU489"/>
      <c r="BV489"/>
      <c r="BW489"/>
      <c r="BX489"/>
      <c r="BY489"/>
      <c r="BZ489"/>
      <c r="CA489"/>
      <c r="CB489"/>
      <c r="CC489"/>
      <c r="CD489"/>
      <c r="CE489"/>
      <c r="CF489"/>
      <c r="CG489"/>
      <c r="CH489"/>
      <c r="CI489"/>
      <c r="CJ489"/>
      <c r="CK489"/>
      <c r="CL489"/>
      <c r="CM489"/>
      <c r="CN489"/>
      <c r="CO489"/>
      <c r="CP489"/>
      <c r="CQ489"/>
      <c r="CR489"/>
      <c r="CS489"/>
      <c r="CT489"/>
      <c r="CU489"/>
      <c r="CV489"/>
      <c r="CW489"/>
      <c r="CX489"/>
    </row>
    <row r="490" spans="40:102" ht="14.25" customHeight="1">
      <c r="AN490"/>
      <c r="AO490"/>
      <c r="AP490"/>
      <c r="AQ490"/>
      <c r="AR490"/>
      <c r="AS490"/>
      <c r="AT490"/>
      <c r="AU490"/>
      <c r="AV490"/>
      <c r="AW490"/>
      <c r="AX490"/>
      <c r="AY490"/>
      <c r="AZ490"/>
      <c r="BA490"/>
      <c r="BB490"/>
      <c r="BC490"/>
      <c r="BD490"/>
      <c r="BE490"/>
      <c r="BF490"/>
      <c r="BG490"/>
      <c r="BH490"/>
      <c r="BI490"/>
      <c r="BJ490"/>
      <c r="BK490"/>
      <c r="BL490"/>
      <c r="BM490"/>
      <c r="BN490"/>
      <c r="BO490"/>
      <c r="BP490"/>
      <c r="BQ490"/>
      <c r="BR490"/>
      <c r="BS490"/>
      <c r="BT490"/>
      <c r="BU490"/>
      <c r="BV490"/>
      <c r="BW490"/>
      <c r="BX490"/>
      <c r="BY490"/>
      <c r="BZ490"/>
      <c r="CA490"/>
      <c r="CB490"/>
      <c r="CC490"/>
      <c r="CD490"/>
      <c r="CE490"/>
      <c r="CF490"/>
      <c r="CG490"/>
      <c r="CH490"/>
      <c r="CI490"/>
      <c r="CJ490"/>
      <c r="CK490"/>
      <c r="CL490"/>
      <c r="CM490"/>
      <c r="CN490"/>
      <c r="CO490"/>
      <c r="CP490"/>
      <c r="CQ490"/>
      <c r="CR490"/>
      <c r="CS490"/>
      <c r="CT490"/>
      <c r="CU490"/>
      <c r="CV490"/>
      <c r="CW490"/>
      <c r="CX490"/>
    </row>
    <row r="491" spans="40:102" ht="14.25" customHeight="1">
      <c r="AN491"/>
      <c r="AO491"/>
      <c r="AP491"/>
      <c r="AQ491"/>
      <c r="AR491"/>
      <c r="AS491"/>
      <c r="AT491"/>
      <c r="AU491"/>
      <c r="AV491"/>
      <c r="AW491"/>
      <c r="AX491"/>
      <c r="AY491"/>
      <c r="AZ491"/>
      <c r="BA491"/>
      <c r="BB491"/>
      <c r="BC491"/>
      <c r="BD491"/>
      <c r="BE491"/>
      <c r="BF491"/>
      <c r="BG491"/>
      <c r="BH491"/>
      <c r="BI491"/>
      <c r="BJ491"/>
      <c r="BK491"/>
      <c r="BL491"/>
      <c r="BM491"/>
      <c r="BN491"/>
      <c r="BO491"/>
      <c r="BP491"/>
      <c r="BQ491"/>
      <c r="BR491"/>
      <c r="BS491"/>
      <c r="BT491"/>
      <c r="BU491"/>
      <c r="BV491"/>
      <c r="BW491"/>
      <c r="BX491"/>
      <c r="BY491"/>
      <c r="BZ491"/>
      <c r="CA491"/>
      <c r="CB491"/>
      <c r="CC491"/>
      <c r="CD491"/>
      <c r="CE491"/>
      <c r="CF491"/>
      <c r="CG491"/>
      <c r="CH491"/>
      <c r="CI491"/>
      <c r="CJ491"/>
      <c r="CK491"/>
      <c r="CL491"/>
      <c r="CM491"/>
      <c r="CN491"/>
      <c r="CO491"/>
      <c r="CP491"/>
      <c r="CQ491"/>
      <c r="CR491"/>
      <c r="CS491"/>
      <c r="CT491"/>
      <c r="CU491"/>
      <c r="CV491"/>
      <c r="CW491"/>
      <c r="CX491"/>
    </row>
    <row r="492" spans="40:102" ht="14.25" customHeight="1">
      <c r="AN492"/>
      <c r="AO492"/>
      <c r="AP492"/>
      <c r="AQ492"/>
      <c r="AR492"/>
      <c r="AS492"/>
      <c r="AT492"/>
      <c r="AU492"/>
      <c r="AV492"/>
      <c r="AW492"/>
      <c r="AX492"/>
      <c r="AY492"/>
      <c r="AZ492"/>
      <c r="BA492"/>
      <c r="BB492"/>
      <c r="BC492"/>
      <c r="BD492"/>
      <c r="BE492"/>
      <c r="BF492"/>
      <c r="BG492"/>
      <c r="BH492"/>
      <c r="BI492"/>
      <c r="BJ492"/>
      <c r="BK492"/>
      <c r="BL492"/>
      <c r="BM492"/>
      <c r="BN492"/>
      <c r="BO492"/>
      <c r="BP492"/>
      <c r="BQ492"/>
      <c r="BR492"/>
      <c r="BS492"/>
      <c r="BT492"/>
      <c r="BU492"/>
      <c r="BV492"/>
      <c r="BW492"/>
      <c r="BX492"/>
      <c r="BY492"/>
      <c r="BZ492"/>
      <c r="CA492"/>
      <c r="CB492"/>
      <c r="CC492"/>
      <c r="CD492"/>
      <c r="CE492"/>
      <c r="CF492"/>
      <c r="CG492"/>
      <c r="CH492"/>
      <c r="CI492"/>
      <c r="CJ492"/>
      <c r="CK492"/>
      <c r="CL492"/>
      <c r="CM492"/>
      <c r="CN492"/>
      <c r="CO492"/>
      <c r="CP492"/>
      <c r="CQ492"/>
      <c r="CR492"/>
      <c r="CS492"/>
      <c r="CT492"/>
      <c r="CU492"/>
      <c r="CV492"/>
      <c r="CW492"/>
      <c r="CX492"/>
    </row>
    <row r="493" spans="40:102" ht="14.25" customHeight="1">
      <c r="AN493"/>
      <c r="AO493"/>
      <c r="AP493"/>
      <c r="AQ493"/>
      <c r="AR493"/>
      <c r="AS493"/>
      <c r="AT493"/>
      <c r="AU493"/>
      <c r="AV493"/>
      <c r="AW493"/>
      <c r="AX493"/>
      <c r="AY493"/>
      <c r="AZ493"/>
      <c r="BA493"/>
      <c r="BB493"/>
      <c r="BC493"/>
      <c r="BD493"/>
      <c r="BE493"/>
      <c r="BF493"/>
      <c r="BG493"/>
      <c r="BH493"/>
      <c r="BI493"/>
      <c r="BJ493"/>
      <c r="BK493"/>
      <c r="BL493"/>
      <c r="BM493"/>
      <c r="BN493"/>
      <c r="BO493"/>
      <c r="BP493"/>
      <c r="BQ493"/>
      <c r="BR493"/>
      <c r="BS493"/>
      <c r="BT493"/>
      <c r="BU493"/>
      <c r="BV493"/>
      <c r="BW493"/>
      <c r="BX493"/>
      <c r="BY493"/>
      <c r="BZ493"/>
      <c r="CA493"/>
      <c r="CB493"/>
      <c r="CC493"/>
      <c r="CD493"/>
      <c r="CE493"/>
      <c r="CF493"/>
      <c r="CG493"/>
      <c r="CH493"/>
      <c r="CI493"/>
      <c r="CJ493"/>
      <c r="CK493"/>
      <c r="CL493"/>
      <c r="CM493"/>
      <c r="CN493"/>
      <c r="CO493"/>
      <c r="CP493"/>
      <c r="CQ493"/>
      <c r="CR493"/>
      <c r="CS493"/>
      <c r="CT493"/>
      <c r="CU493"/>
      <c r="CV493"/>
      <c r="CW493"/>
      <c r="CX493"/>
    </row>
    <row r="494" spans="40:102" ht="14.25" customHeight="1">
      <c r="AN494"/>
      <c r="AO494"/>
      <c r="AP494"/>
      <c r="AQ494"/>
      <c r="AR494"/>
      <c r="AS494"/>
      <c r="AT494"/>
      <c r="AU494"/>
      <c r="AV494"/>
      <c r="AW494"/>
      <c r="AX494"/>
      <c r="AY494"/>
      <c r="AZ494"/>
      <c r="BA494"/>
      <c r="BB494"/>
      <c r="BC494"/>
      <c r="BD494"/>
      <c r="BE494"/>
      <c r="BF494"/>
      <c r="BG494"/>
      <c r="BH494"/>
      <c r="BI494"/>
      <c r="BJ494"/>
      <c r="BK494"/>
      <c r="BL494"/>
      <c r="BM494"/>
      <c r="BN494"/>
      <c r="BO494"/>
      <c r="BP494"/>
      <c r="BQ494"/>
      <c r="BR494"/>
      <c r="BS494"/>
      <c r="BT494"/>
      <c r="BU494"/>
      <c r="BV494"/>
      <c r="BW494"/>
      <c r="BX494"/>
      <c r="BY494"/>
      <c r="BZ494"/>
      <c r="CA494"/>
      <c r="CB494"/>
      <c r="CC494"/>
      <c r="CD494"/>
      <c r="CE494"/>
      <c r="CF494"/>
      <c r="CG494"/>
      <c r="CH494"/>
      <c r="CI494"/>
      <c r="CJ494"/>
      <c r="CK494"/>
      <c r="CL494"/>
      <c r="CM494"/>
      <c r="CN494"/>
      <c r="CO494"/>
      <c r="CP494"/>
      <c r="CQ494"/>
      <c r="CR494"/>
      <c r="CS494"/>
      <c r="CT494"/>
      <c r="CU494"/>
      <c r="CV494"/>
      <c r="CW494"/>
      <c r="CX494"/>
    </row>
    <row r="495" spans="40:102" ht="14.25" customHeight="1">
      <c r="AN495"/>
      <c r="AO495"/>
      <c r="AP495"/>
      <c r="AQ495"/>
      <c r="AR495"/>
      <c r="AS495"/>
      <c r="AT495"/>
      <c r="AU495"/>
      <c r="AV495"/>
      <c r="AW495"/>
      <c r="AX495"/>
      <c r="AY495"/>
      <c r="AZ495"/>
      <c r="BA495"/>
      <c r="BB495"/>
      <c r="BC495"/>
      <c r="BD495"/>
      <c r="BE495"/>
      <c r="BF495"/>
      <c r="BG495"/>
      <c r="BH495"/>
      <c r="BI495"/>
      <c r="BJ495"/>
      <c r="BK495"/>
      <c r="BL495"/>
      <c r="BM495"/>
      <c r="BN495"/>
      <c r="BO495"/>
      <c r="BP495"/>
      <c r="BQ495"/>
      <c r="BR495"/>
      <c r="BS495"/>
      <c r="BT495"/>
      <c r="BU495"/>
      <c r="BV495"/>
      <c r="BW495"/>
      <c r="BX495"/>
      <c r="BY495"/>
      <c r="BZ495"/>
      <c r="CA495"/>
      <c r="CB495"/>
      <c r="CC495"/>
      <c r="CD495"/>
      <c r="CE495"/>
      <c r="CF495"/>
      <c r="CG495"/>
      <c r="CH495"/>
      <c r="CI495"/>
      <c r="CJ495"/>
      <c r="CK495"/>
      <c r="CL495"/>
      <c r="CM495"/>
      <c r="CN495"/>
      <c r="CO495"/>
      <c r="CP495"/>
      <c r="CQ495"/>
      <c r="CR495"/>
      <c r="CS495"/>
      <c r="CT495"/>
      <c r="CU495"/>
      <c r="CV495"/>
      <c r="CW495"/>
      <c r="CX495"/>
    </row>
    <row r="496" spans="40:102" ht="14.25" customHeight="1">
      <c r="AN496"/>
      <c r="AO496"/>
      <c r="AP496"/>
      <c r="AQ496"/>
      <c r="AR496"/>
      <c r="AS496"/>
      <c r="AT496"/>
      <c r="AU496"/>
      <c r="AV496"/>
      <c r="AW496"/>
      <c r="AX496"/>
      <c r="AY496"/>
      <c r="AZ496"/>
      <c r="BA496"/>
      <c r="BB496"/>
      <c r="BC496"/>
      <c r="BD496"/>
      <c r="BE496"/>
      <c r="BF496"/>
      <c r="BG496"/>
      <c r="BH496"/>
      <c r="BI496"/>
      <c r="BJ496"/>
      <c r="BK496"/>
      <c r="BL496"/>
      <c r="BM496"/>
      <c r="BN496"/>
      <c r="BO496"/>
      <c r="BP496"/>
      <c r="BQ496"/>
      <c r="BR496"/>
      <c r="BS496"/>
      <c r="BT496"/>
      <c r="BU496"/>
      <c r="BV496"/>
      <c r="BW496"/>
      <c r="BX496"/>
      <c r="BY496"/>
      <c r="BZ496"/>
      <c r="CA496"/>
      <c r="CB496"/>
      <c r="CC496"/>
      <c r="CD496"/>
      <c r="CE496"/>
      <c r="CF496"/>
      <c r="CG496"/>
      <c r="CH496"/>
      <c r="CI496"/>
      <c r="CJ496"/>
      <c r="CK496"/>
      <c r="CL496"/>
      <c r="CM496"/>
      <c r="CN496"/>
      <c r="CO496"/>
      <c r="CP496"/>
      <c r="CQ496"/>
      <c r="CR496"/>
      <c r="CS496"/>
      <c r="CT496"/>
      <c r="CU496"/>
      <c r="CV496"/>
      <c r="CW496"/>
      <c r="CX496"/>
    </row>
    <row r="497" spans="40:102" ht="14.25" customHeight="1">
      <c r="AN497"/>
      <c r="AO497"/>
      <c r="AP497"/>
      <c r="AQ497"/>
      <c r="AR497"/>
      <c r="AS497"/>
      <c r="AT497"/>
      <c r="AU497"/>
      <c r="AV497"/>
      <c r="AW497"/>
      <c r="AX497"/>
      <c r="AY497"/>
      <c r="AZ497"/>
      <c r="BA497"/>
      <c r="BB497"/>
      <c r="BC497"/>
      <c r="BD497"/>
      <c r="BE497"/>
      <c r="BF497"/>
      <c r="BG497"/>
      <c r="BH497"/>
      <c r="BI497"/>
      <c r="BJ497"/>
      <c r="BK497"/>
      <c r="BL497"/>
      <c r="BM497"/>
      <c r="BN497"/>
      <c r="BO497"/>
      <c r="BP497"/>
      <c r="BQ497"/>
      <c r="BR497"/>
      <c r="BS497"/>
      <c r="BT497"/>
      <c r="BU497"/>
      <c r="BV497"/>
      <c r="BW497"/>
      <c r="BX497"/>
      <c r="BY497"/>
      <c r="BZ497"/>
      <c r="CA497"/>
      <c r="CB497"/>
      <c r="CC497"/>
      <c r="CD497"/>
      <c r="CE497"/>
      <c r="CF497"/>
      <c r="CG497"/>
      <c r="CH497"/>
      <c r="CI497"/>
      <c r="CJ497"/>
      <c r="CK497"/>
      <c r="CL497"/>
      <c r="CM497"/>
      <c r="CN497"/>
      <c r="CO497"/>
      <c r="CP497"/>
      <c r="CQ497"/>
      <c r="CR497"/>
      <c r="CS497"/>
      <c r="CT497"/>
      <c r="CU497"/>
      <c r="CV497"/>
      <c r="CW497"/>
      <c r="CX497"/>
    </row>
    <row r="498" spans="40:102" ht="14.25" customHeight="1">
      <c r="AN498"/>
      <c r="AO498"/>
      <c r="AP498"/>
      <c r="AQ498"/>
      <c r="AR498"/>
      <c r="AS498"/>
      <c r="AT498"/>
      <c r="AU498"/>
      <c r="AV498"/>
      <c r="AW498"/>
      <c r="AX498"/>
      <c r="AY498"/>
      <c r="AZ498"/>
      <c r="BA498"/>
      <c r="BB498"/>
      <c r="BC498"/>
      <c r="BD498"/>
      <c r="BE498"/>
      <c r="BF498"/>
      <c r="BG498"/>
      <c r="BH498"/>
      <c r="BI498"/>
      <c r="BJ498"/>
      <c r="BK498"/>
      <c r="BL498"/>
      <c r="BM498"/>
      <c r="BN498"/>
      <c r="BO498"/>
      <c r="BP498"/>
      <c r="BQ498"/>
      <c r="BR498"/>
      <c r="BS498"/>
      <c r="BT498"/>
      <c r="BU498"/>
      <c r="BV498"/>
      <c r="BW498"/>
      <c r="BX498"/>
      <c r="BY498"/>
      <c r="BZ498"/>
      <c r="CA498"/>
      <c r="CB498"/>
      <c r="CC498"/>
      <c r="CD498"/>
      <c r="CE498"/>
      <c r="CF498"/>
      <c r="CG498"/>
      <c r="CH498"/>
      <c r="CI498"/>
      <c r="CJ498"/>
      <c r="CK498"/>
      <c r="CL498"/>
      <c r="CM498"/>
      <c r="CN498"/>
      <c r="CO498"/>
      <c r="CP498"/>
      <c r="CQ498"/>
      <c r="CR498"/>
      <c r="CS498"/>
      <c r="CT498"/>
      <c r="CU498"/>
      <c r="CV498"/>
      <c r="CW498"/>
      <c r="CX498"/>
    </row>
    <row r="499" spans="40:102" ht="14.25" customHeight="1">
      <c r="AN499"/>
      <c r="AO499"/>
      <c r="AP499"/>
      <c r="AQ499"/>
      <c r="AR499"/>
      <c r="AS499"/>
      <c r="AT499"/>
      <c r="AU499"/>
      <c r="AV499"/>
      <c r="AW499"/>
      <c r="AX499"/>
      <c r="AY499"/>
      <c r="AZ499"/>
      <c r="BA499"/>
      <c r="BB499"/>
      <c r="BC499"/>
      <c r="BD499"/>
      <c r="BE499"/>
      <c r="BF499"/>
      <c r="BG499"/>
      <c r="BH499"/>
      <c r="BI499"/>
      <c r="BJ499"/>
      <c r="BK499"/>
      <c r="BL499"/>
      <c r="BM499"/>
      <c r="BN499"/>
      <c r="BO499"/>
      <c r="BP499"/>
      <c r="BQ499"/>
      <c r="BR499"/>
      <c r="BS499"/>
      <c r="BT499"/>
      <c r="BU499"/>
      <c r="BV499"/>
      <c r="BW499"/>
      <c r="BX499"/>
      <c r="BY499"/>
      <c r="BZ499"/>
      <c r="CA499"/>
      <c r="CB499"/>
      <c r="CC499"/>
      <c r="CD499"/>
      <c r="CE499"/>
      <c r="CF499"/>
      <c r="CG499"/>
      <c r="CH499"/>
      <c r="CI499"/>
      <c r="CJ499"/>
      <c r="CK499"/>
      <c r="CL499"/>
      <c r="CM499"/>
      <c r="CN499"/>
      <c r="CO499"/>
      <c r="CP499"/>
      <c r="CQ499"/>
      <c r="CR499"/>
      <c r="CS499"/>
      <c r="CT499"/>
      <c r="CU499"/>
      <c r="CV499"/>
      <c r="CW499"/>
      <c r="CX499"/>
    </row>
    <row r="500" spans="40:102" ht="14.25" customHeight="1">
      <c r="AN500"/>
      <c r="AO500"/>
      <c r="AP500"/>
      <c r="AQ500"/>
      <c r="AR500"/>
      <c r="AS500"/>
      <c r="AT500"/>
      <c r="AU500"/>
      <c r="AV500"/>
      <c r="AW500"/>
      <c r="AX500"/>
      <c r="AY500"/>
      <c r="AZ500"/>
      <c r="BA500"/>
      <c r="BB500"/>
      <c r="BC500"/>
      <c r="BD500"/>
      <c r="BE500"/>
      <c r="BF500"/>
      <c r="BG500"/>
      <c r="BH500"/>
      <c r="BI500"/>
      <c r="BJ500"/>
      <c r="BK500"/>
      <c r="BL500"/>
      <c r="BM500"/>
      <c r="BN500"/>
      <c r="BO500"/>
      <c r="BP500"/>
      <c r="BQ500"/>
      <c r="BR500"/>
      <c r="BS500"/>
      <c r="BT500"/>
      <c r="BU500"/>
      <c r="BV500"/>
      <c r="BW500"/>
      <c r="BX500"/>
      <c r="BY500"/>
      <c r="BZ500"/>
      <c r="CA500"/>
      <c r="CB500"/>
      <c r="CC500"/>
      <c r="CD500"/>
      <c r="CE500"/>
      <c r="CF500"/>
      <c r="CG500"/>
      <c r="CH500"/>
      <c r="CI500"/>
      <c r="CJ500"/>
      <c r="CK500"/>
      <c r="CL500"/>
      <c r="CM500"/>
      <c r="CN500"/>
      <c r="CO500"/>
      <c r="CP500"/>
      <c r="CQ500"/>
      <c r="CR500"/>
      <c r="CS500"/>
      <c r="CT500"/>
      <c r="CU500"/>
      <c r="CV500"/>
      <c r="CW500"/>
      <c r="CX500"/>
    </row>
    <row r="501" spans="40:102" ht="14.25" customHeight="1">
      <c r="AN501"/>
      <c r="AO501"/>
      <c r="AP501"/>
      <c r="AQ501"/>
      <c r="AR501"/>
      <c r="AS501"/>
      <c r="AT501"/>
      <c r="AU501"/>
      <c r="AV501"/>
      <c r="AW501"/>
      <c r="AX501"/>
      <c r="AY501"/>
      <c r="AZ501"/>
      <c r="BA501"/>
      <c r="BB501"/>
      <c r="BC501"/>
      <c r="BD501"/>
      <c r="BE501"/>
      <c r="BF501"/>
      <c r="BG501"/>
      <c r="BH501"/>
      <c r="BI501"/>
      <c r="BJ501"/>
      <c r="BK501"/>
      <c r="BL501"/>
      <c r="BM501"/>
      <c r="BN501"/>
      <c r="BO501"/>
      <c r="BP501"/>
      <c r="BQ501"/>
      <c r="BR501"/>
      <c r="BS501"/>
      <c r="BT501"/>
      <c r="BU501"/>
      <c r="BV501"/>
      <c r="BW501"/>
      <c r="BX501"/>
      <c r="BY501"/>
      <c r="BZ501"/>
      <c r="CA501"/>
      <c r="CB501"/>
      <c r="CC501"/>
      <c r="CD501"/>
      <c r="CE501"/>
      <c r="CF501"/>
      <c r="CG501"/>
      <c r="CH501"/>
      <c r="CI501"/>
      <c r="CJ501"/>
      <c r="CK501"/>
      <c r="CL501"/>
      <c r="CM501"/>
      <c r="CN501"/>
      <c r="CO501"/>
      <c r="CP501"/>
      <c r="CQ501"/>
      <c r="CR501"/>
      <c r="CS501"/>
      <c r="CT501"/>
      <c r="CU501"/>
      <c r="CV501"/>
      <c r="CW501"/>
      <c r="CX501"/>
    </row>
    <row r="502" spans="40:102" ht="14.25" customHeight="1">
      <c r="AN502"/>
      <c r="AO502"/>
      <c r="AP502"/>
      <c r="AQ502"/>
      <c r="AR502"/>
      <c r="AS502"/>
      <c r="AT502"/>
      <c r="AU502"/>
      <c r="AV502"/>
      <c r="AW502"/>
      <c r="AX502"/>
      <c r="AY502"/>
      <c r="AZ502"/>
      <c r="BA502"/>
      <c r="BB502"/>
      <c r="BC502"/>
      <c r="BD502"/>
      <c r="BE502"/>
      <c r="BF502"/>
      <c r="BG502"/>
      <c r="BH502"/>
      <c r="BI502"/>
      <c r="BJ502"/>
      <c r="BK502"/>
      <c r="BL502"/>
      <c r="BM502"/>
      <c r="BN502"/>
      <c r="BO502"/>
      <c r="BP502"/>
      <c r="BQ502"/>
      <c r="BR502"/>
      <c r="BS502"/>
      <c r="BT502"/>
      <c r="BU502"/>
      <c r="BV502"/>
      <c r="BW502"/>
      <c r="BX502"/>
      <c r="BY502"/>
      <c r="BZ502"/>
      <c r="CA502"/>
      <c r="CB502"/>
      <c r="CC502"/>
      <c r="CD502"/>
      <c r="CE502"/>
      <c r="CF502"/>
      <c r="CG502"/>
      <c r="CH502"/>
      <c r="CI502"/>
      <c r="CJ502"/>
      <c r="CK502"/>
      <c r="CL502"/>
      <c r="CM502"/>
      <c r="CN502"/>
      <c r="CO502"/>
      <c r="CP502"/>
      <c r="CQ502"/>
      <c r="CR502"/>
      <c r="CS502"/>
      <c r="CT502"/>
      <c r="CU502"/>
      <c r="CV502"/>
      <c r="CW502"/>
      <c r="CX502"/>
    </row>
    <row r="503" spans="40:102" ht="14.25" customHeight="1">
      <c r="AN503"/>
      <c r="AO503"/>
      <c r="AP503"/>
      <c r="AQ503"/>
      <c r="AR503"/>
      <c r="AS503"/>
      <c r="AT503"/>
      <c r="AU503"/>
      <c r="AV503"/>
      <c r="AW503"/>
      <c r="AX503"/>
      <c r="AY503"/>
      <c r="AZ503"/>
      <c r="BA503"/>
      <c r="BB503"/>
      <c r="BC503"/>
      <c r="BD503"/>
      <c r="BE503"/>
      <c r="BF503"/>
      <c r="BG503"/>
      <c r="BH503"/>
      <c r="BI503"/>
      <c r="BJ503"/>
      <c r="BK503"/>
      <c r="BL503"/>
      <c r="BM503"/>
      <c r="BN503"/>
      <c r="BO503"/>
      <c r="BP503"/>
      <c r="BQ503"/>
      <c r="BR503"/>
      <c r="BS503"/>
      <c r="BT503"/>
      <c r="BU503"/>
      <c r="BV503"/>
      <c r="BW503"/>
      <c r="BX503"/>
      <c r="BY503"/>
      <c r="BZ503"/>
      <c r="CA503"/>
      <c r="CB503"/>
      <c r="CC503"/>
      <c r="CD503"/>
      <c r="CE503"/>
      <c r="CF503"/>
      <c r="CG503"/>
      <c r="CH503"/>
      <c r="CI503"/>
      <c r="CJ503"/>
      <c r="CK503"/>
      <c r="CL503"/>
      <c r="CM503"/>
      <c r="CN503"/>
      <c r="CO503"/>
      <c r="CP503"/>
      <c r="CQ503"/>
      <c r="CR503"/>
      <c r="CS503"/>
      <c r="CT503"/>
      <c r="CU503"/>
      <c r="CV503"/>
      <c r="CW503"/>
      <c r="CX503"/>
    </row>
    <row r="504" spans="40:102" ht="14.25" customHeight="1">
      <c r="AN504"/>
      <c r="AO504"/>
      <c r="AP504"/>
      <c r="AQ504"/>
      <c r="AR504"/>
      <c r="AS504"/>
      <c r="AT504"/>
      <c r="AU504"/>
      <c r="AV504"/>
      <c r="AW504"/>
      <c r="AX504"/>
      <c r="AY504"/>
      <c r="AZ504"/>
      <c r="BA504"/>
      <c r="BB504"/>
      <c r="BC504"/>
      <c r="BD504"/>
      <c r="BE504"/>
      <c r="BF504"/>
      <c r="BG504"/>
      <c r="BH504"/>
      <c r="BI504"/>
      <c r="BJ504"/>
      <c r="BK504"/>
      <c r="BL504"/>
      <c r="BM504"/>
      <c r="BN504"/>
      <c r="BO504"/>
      <c r="BP504"/>
      <c r="BQ504"/>
      <c r="BR504"/>
      <c r="BS504"/>
      <c r="BT504"/>
      <c r="BU504"/>
      <c r="BV504"/>
      <c r="BW504"/>
      <c r="BX504"/>
      <c r="BY504"/>
      <c r="BZ504"/>
      <c r="CA504"/>
      <c r="CB504"/>
      <c r="CC504"/>
      <c r="CD504"/>
      <c r="CE504"/>
      <c r="CF504"/>
      <c r="CG504"/>
      <c r="CH504"/>
      <c r="CI504"/>
      <c r="CJ504"/>
      <c r="CK504"/>
      <c r="CL504"/>
      <c r="CM504"/>
      <c r="CN504"/>
      <c r="CO504"/>
      <c r="CP504"/>
      <c r="CQ504"/>
      <c r="CR504"/>
      <c r="CS504"/>
      <c r="CT504"/>
      <c r="CU504"/>
      <c r="CV504"/>
      <c r="CW504"/>
      <c r="CX504"/>
    </row>
    <row r="505" spans="40:102" ht="14.25" customHeight="1">
      <c r="AN505"/>
      <c r="AO505"/>
      <c r="AP505"/>
      <c r="AQ505"/>
      <c r="AR505"/>
      <c r="AS505"/>
      <c r="AT505"/>
      <c r="AU505"/>
      <c r="AV505"/>
      <c r="AW505"/>
      <c r="AX505"/>
      <c r="AY505"/>
      <c r="AZ505"/>
      <c r="BA505"/>
      <c r="BB505"/>
      <c r="BC505"/>
      <c r="BD505"/>
      <c r="BE505"/>
      <c r="BF505"/>
      <c r="BG505"/>
      <c r="BH505"/>
      <c r="BI505"/>
      <c r="BJ505"/>
      <c r="BK505"/>
      <c r="BL505"/>
      <c r="BM505"/>
      <c r="BN505"/>
      <c r="BO505"/>
      <c r="BP505"/>
      <c r="BQ505"/>
      <c r="BR505"/>
      <c r="BS505"/>
      <c r="BT505"/>
      <c r="BU505"/>
      <c r="BV505"/>
      <c r="BW505"/>
      <c r="BX505"/>
      <c r="BY505"/>
      <c r="BZ505"/>
      <c r="CA505"/>
      <c r="CB505"/>
      <c r="CC505"/>
      <c r="CD505"/>
      <c r="CE505"/>
      <c r="CF505"/>
      <c r="CG505"/>
      <c r="CH505"/>
      <c r="CI505"/>
      <c r="CJ505"/>
      <c r="CK505"/>
      <c r="CL505"/>
      <c r="CM505"/>
      <c r="CN505"/>
      <c r="CO505"/>
      <c r="CP505"/>
      <c r="CQ505"/>
      <c r="CR505"/>
      <c r="CS505"/>
      <c r="CT505"/>
      <c r="CU505"/>
      <c r="CV505"/>
      <c r="CW505"/>
      <c r="CX505"/>
    </row>
    <row r="506" spans="40:102" ht="14.25" customHeight="1">
      <c r="AN506"/>
      <c r="AO506"/>
      <c r="AP506"/>
      <c r="AQ506"/>
      <c r="AR506"/>
      <c r="AS506"/>
      <c r="AT506"/>
      <c r="AU506"/>
      <c r="AV506"/>
      <c r="AW506"/>
      <c r="AX506"/>
      <c r="AY506"/>
      <c r="AZ506"/>
      <c r="BA506"/>
      <c r="BB506"/>
      <c r="BC506"/>
      <c r="BD506"/>
      <c r="BE506"/>
      <c r="BF506"/>
      <c r="BG506"/>
      <c r="BH506"/>
      <c r="BI506"/>
      <c r="BJ506"/>
      <c r="BK506"/>
      <c r="BL506"/>
      <c r="BM506"/>
      <c r="BN506"/>
      <c r="BO506"/>
      <c r="BP506"/>
      <c r="BQ506"/>
      <c r="BR506"/>
      <c r="BS506"/>
      <c r="BT506"/>
      <c r="BU506"/>
      <c r="BV506"/>
      <c r="BW506"/>
      <c r="BX506"/>
      <c r="BY506"/>
      <c r="BZ506"/>
      <c r="CA506"/>
      <c r="CB506"/>
      <c r="CC506"/>
      <c r="CD506"/>
      <c r="CE506"/>
      <c r="CF506"/>
      <c r="CG506"/>
      <c r="CH506"/>
      <c r="CI506"/>
      <c r="CJ506"/>
      <c r="CK506"/>
      <c r="CL506"/>
      <c r="CM506"/>
      <c r="CN506"/>
      <c r="CO506"/>
      <c r="CP506"/>
      <c r="CQ506"/>
      <c r="CR506"/>
      <c r="CS506"/>
      <c r="CT506"/>
      <c r="CU506"/>
      <c r="CV506"/>
      <c r="CW506"/>
      <c r="CX506"/>
    </row>
    <row r="507" spans="40:102" ht="14.25" customHeight="1">
      <c r="AN507"/>
      <c r="AO507"/>
      <c r="AP507"/>
      <c r="AQ507"/>
      <c r="AR507"/>
      <c r="AS507"/>
      <c r="AT507"/>
      <c r="AU507"/>
      <c r="AV507"/>
      <c r="AW507"/>
      <c r="AX507"/>
      <c r="AY507"/>
      <c r="AZ507"/>
      <c r="BA507"/>
      <c r="BB507"/>
      <c r="BC507"/>
      <c r="BD507"/>
      <c r="BE507"/>
      <c r="BF507"/>
      <c r="BG507"/>
      <c r="BH507"/>
      <c r="BI507"/>
      <c r="BJ507"/>
      <c r="BK507"/>
      <c r="BL507"/>
      <c r="BM507"/>
      <c r="BN507"/>
      <c r="BO507"/>
      <c r="BP507"/>
      <c r="BQ507"/>
      <c r="BR507"/>
      <c r="BS507"/>
      <c r="BT507"/>
      <c r="BU507"/>
      <c r="BV507"/>
      <c r="BW507"/>
      <c r="BX507"/>
      <c r="BY507"/>
      <c r="BZ507"/>
      <c r="CA507"/>
      <c r="CB507"/>
      <c r="CC507"/>
      <c r="CD507"/>
      <c r="CE507"/>
      <c r="CF507"/>
      <c r="CG507"/>
      <c r="CH507"/>
      <c r="CI507"/>
      <c r="CJ507"/>
      <c r="CK507"/>
      <c r="CL507"/>
      <c r="CM507"/>
      <c r="CN507"/>
      <c r="CO507"/>
      <c r="CP507"/>
      <c r="CQ507"/>
      <c r="CR507"/>
      <c r="CS507"/>
      <c r="CT507"/>
      <c r="CU507"/>
      <c r="CV507"/>
      <c r="CW507"/>
      <c r="CX507"/>
    </row>
    <row r="508" spans="40:102" ht="14.25" customHeight="1">
      <c r="AN508"/>
      <c r="AO508"/>
      <c r="AP508"/>
      <c r="AQ508"/>
      <c r="AR508"/>
      <c r="AS508"/>
      <c r="AT508"/>
      <c r="AU508"/>
      <c r="AV508"/>
      <c r="AW508"/>
      <c r="AX508"/>
      <c r="AY508"/>
      <c r="AZ508"/>
      <c r="BA508"/>
      <c r="BB508"/>
      <c r="BC508"/>
      <c r="BD508"/>
      <c r="BE508"/>
      <c r="BF508"/>
      <c r="BG508"/>
      <c r="BH508"/>
      <c r="BI508"/>
      <c r="BJ508"/>
      <c r="BK508"/>
      <c r="BL508"/>
      <c r="BM508"/>
      <c r="BN508"/>
      <c r="BO508"/>
      <c r="BP508"/>
      <c r="BQ508"/>
      <c r="BR508"/>
      <c r="BS508"/>
      <c r="BT508"/>
      <c r="BU508"/>
      <c r="BV508"/>
      <c r="BW508"/>
      <c r="BX508"/>
      <c r="BY508"/>
      <c r="BZ508"/>
      <c r="CA508"/>
      <c r="CB508"/>
      <c r="CC508"/>
      <c r="CD508"/>
      <c r="CE508"/>
      <c r="CF508"/>
      <c r="CG508"/>
      <c r="CH508"/>
      <c r="CI508"/>
      <c r="CJ508"/>
      <c r="CK508"/>
      <c r="CL508"/>
      <c r="CM508"/>
      <c r="CN508"/>
      <c r="CO508"/>
      <c r="CP508"/>
      <c r="CQ508"/>
      <c r="CR508"/>
      <c r="CS508"/>
      <c r="CT508"/>
      <c r="CU508"/>
      <c r="CV508"/>
      <c r="CW508"/>
      <c r="CX508"/>
    </row>
    <row r="509" spans="40:102" ht="14.25" customHeight="1">
      <c r="AN509"/>
      <c r="AO509"/>
      <c r="AP509"/>
      <c r="AQ509"/>
      <c r="AR509"/>
      <c r="AS509"/>
      <c r="AT509"/>
      <c r="AU509"/>
      <c r="AV509"/>
      <c r="AW509"/>
      <c r="AX509"/>
      <c r="AY509"/>
      <c r="AZ509"/>
      <c r="BA509"/>
      <c r="BB509"/>
      <c r="BC509"/>
      <c r="BD509"/>
      <c r="BE509"/>
      <c r="BF509"/>
      <c r="BG509"/>
      <c r="BH509"/>
      <c r="BI509"/>
      <c r="BJ509"/>
      <c r="BK509"/>
      <c r="BL509"/>
      <c r="BM509"/>
      <c r="BN509"/>
      <c r="BO509"/>
      <c r="BP509"/>
      <c r="BQ509"/>
      <c r="BR509"/>
      <c r="BS509"/>
      <c r="BT509"/>
      <c r="BU509"/>
      <c r="BV509"/>
      <c r="BW509"/>
      <c r="BX509"/>
      <c r="BY509"/>
      <c r="BZ509"/>
      <c r="CA509"/>
      <c r="CB509"/>
      <c r="CC509"/>
      <c r="CD509"/>
      <c r="CE509"/>
      <c r="CF509"/>
      <c r="CG509"/>
      <c r="CH509"/>
      <c r="CI509"/>
      <c r="CJ509"/>
      <c r="CK509"/>
      <c r="CL509"/>
      <c r="CM509"/>
      <c r="CN509"/>
      <c r="CO509"/>
      <c r="CP509"/>
      <c r="CQ509"/>
      <c r="CR509"/>
      <c r="CS509"/>
      <c r="CT509"/>
      <c r="CU509"/>
      <c r="CV509"/>
      <c r="CW509"/>
      <c r="CX509"/>
    </row>
    <row r="510" spans="40:102" ht="14.25" customHeight="1">
      <c r="AN510"/>
      <c r="AO510"/>
      <c r="AP510"/>
      <c r="AQ510"/>
      <c r="AR510"/>
      <c r="AS510"/>
      <c r="AT510"/>
      <c r="AU510"/>
      <c r="AV510"/>
      <c r="AW510"/>
      <c r="AX510"/>
      <c r="AY510"/>
      <c r="AZ510"/>
      <c r="BA510"/>
      <c r="BB510"/>
      <c r="BC510"/>
      <c r="BD510"/>
      <c r="BE510"/>
      <c r="BF510"/>
      <c r="BG510"/>
      <c r="BH510"/>
      <c r="BI510"/>
      <c r="BJ510"/>
      <c r="BK510"/>
      <c r="BL510"/>
      <c r="BM510"/>
      <c r="BN510"/>
      <c r="BO510"/>
      <c r="BP510"/>
      <c r="BQ510"/>
      <c r="BR510"/>
      <c r="BS510"/>
      <c r="BT510"/>
      <c r="BU510"/>
      <c r="BV510"/>
      <c r="BW510"/>
      <c r="BX510"/>
      <c r="BY510"/>
      <c r="BZ510"/>
      <c r="CA510"/>
      <c r="CB510"/>
      <c r="CC510"/>
      <c r="CD510"/>
      <c r="CE510"/>
      <c r="CF510"/>
      <c r="CG510"/>
      <c r="CH510"/>
      <c r="CI510"/>
      <c r="CJ510"/>
      <c r="CK510"/>
      <c r="CL510"/>
      <c r="CM510"/>
      <c r="CN510"/>
      <c r="CO510"/>
      <c r="CP510"/>
      <c r="CQ510"/>
      <c r="CR510"/>
      <c r="CS510"/>
      <c r="CT510"/>
      <c r="CU510"/>
      <c r="CV510"/>
      <c r="CW510"/>
      <c r="CX510"/>
    </row>
    <row r="511" spans="40:102" ht="14.25" customHeight="1">
      <c r="AN511"/>
      <c r="AO511"/>
      <c r="AP511"/>
      <c r="AQ511"/>
      <c r="AR511"/>
      <c r="AS511"/>
      <c r="AT511"/>
      <c r="AU511"/>
      <c r="AV511"/>
      <c r="AW511"/>
      <c r="AX511"/>
      <c r="AY511"/>
      <c r="AZ511"/>
      <c r="BA511"/>
      <c r="BB511"/>
      <c r="BC511"/>
      <c r="BD511"/>
      <c r="BE511"/>
      <c r="BF511"/>
      <c r="BG511"/>
      <c r="BH511"/>
      <c r="BI511"/>
      <c r="BJ511"/>
      <c r="BK511"/>
      <c r="BL511"/>
      <c r="BM511"/>
      <c r="BN511"/>
      <c r="BO511"/>
      <c r="BP511"/>
      <c r="BQ511"/>
      <c r="BR511"/>
      <c r="BS511"/>
      <c r="BT511"/>
      <c r="BU511"/>
      <c r="BV511"/>
      <c r="BW511"/>
      <c r="BX511"/>
      <c r="BY511"/>
      <c r="BZ511"/>
      <c r="CA511"/>
      <c r="CB511"/>
      <c r="CC511"/>
      <c r="CD511"/>
      <c r="CE511"/>
      <c r="CF511"/>
      <c r="CG511"/>
      <c r="CH511"/>
      <c r="CI511"/>
      <c r="CJ511"/>
      <c r="CK511"/>
      <c r="CL511"/>
      <c r="CM511"/>
      <c r="CN511"/>
      <c r="CO511"/>
      <c r="CP511"/>
      <c r="CQ511"/>
      <c r="CR511"/>
      <c r="CS511"/>
      <c r="CT511"/>
      <c r="CU511"/>
      <c r="CV511"/>
      <c r="CW511"/>
      <c r="CX511"/>
    </row>
    <row r="512" spans="40:102" ht="14.25" customHeight="1">
      <c r="AN512"/>
      <c r="AO512"/>
      <c r="AP512"/>
      <c r="AQ512"/>
      <c r="AR512"/>
      <c r="AS512"/>
      <c r="AT512"/>
      <c r="AU512"/>
      <c r="AV512"/>
      <c r="AW512"/>
      <c r="AX512"/>
      <c r="AY512"/>
      <c r="AZ512"/>
      <c r="BA512"/>
      <c r="BB512"/>
      <c r="BC512"/>
      <c r="BD512"/>
      <c r="BE512"/>
      <c r="BF512"/>
      <c r="BG512"/>
      <c r="BH512"/>
      <c r="BI512"/>
      <c r="BJ512"/>
      <c r="BK512"/>
      <c r="BL512"/>
      <c r="BM512"/>
      <c r="BN512"/>
      <c r="BO512"/>
      <c r="BP512"/>
      <c r="BQ512"/>
      <c r="BR512"/>
      <c r="BS512"/>
      <c r="BT512"/>
      <c r="BU512"/>
      <c r="BV512"/>
      <c r="BW512"/>
      <c r="BX512"/>
      <c r="BY512"/>
      <c r="BZ512"/>
      <c r="CA512"/>
      <c r="CB512"/>
      <c r="CC512"/>
      <c r="CD512"/>
      <c r="CE512"/>
      <c r="CF512"/>
      <c r="CG512"/>
      <c r="CH512"/>
      <c r="CI512"/>
      <c r="CJ512"/>
      <c r="CK512"/>
      <c r="CL512"/>
      <c r="CM512"/>
      <c r="CN512"/>
      <c r="CO512"/>
      <c r="CP512"/>
      <c r="CQ512"/>
      <c r="CR512"/>
      <c r="CS512"/>
      <c r="CT512"/>
      <c r="CU512"/>
      <c r="CV512"/>
      <c r="CW512"/>
      <c r="CX512"/>
    </row>
    <row r="513" spans="40:102" ht="14.25" customHeight="1">
      <c r="AN513"/>
      <c r="AO513"/>
      <c r="AP513"/>
      <c r="AQ513"/>
      <c r="AR513"/>
      <c r="AS513"/>
      <c r="AT513"/>
      <c r="AU513"/>
      <c r="AV513"/>
      <c r="AW513"/>
      <c r="AX513"/>
      <c r="AY513"/>
      <c r="AZ513"/>
      <c r="BA513"/>
      <c r="BB513"/>
      <c r="BC513"/>
      <c r="BD513"/>
      <c r="BE513"/>
      <c r="BF513"/>
      <c r="BG513"/>
      <c r="BH513"/>
      <c r="BI513"/>
      <c r="BJ513"/>
      <c r="BK513"/>
      <c r="BL513"/>
      <c r="BM513"/>
      <c r="BN513"/>
      <c r="BO513"/>
      <c r="BP513"/>
      <c r="BQ513"/>
      <c r="BR513"/>
      <c r="BS513"/>
      <c r="BT513"/>
      <c r="BU513"/>
      <c r="BV513"/>
      <c r="BW513"/>
      <c r="BX513"/>
      <c r="BY513"/>
      <c r="BZ513"/>
      <c r="CA513"/>
      <c r="CB513"/>
      <c r="CC513"/>
      <c r="CD513"/>
      <c r="CE513"/>
      <c r="CF513"/>
      <c r="CG513"/>
      <c r="CH513"/>
      <c r="CI513"/>
      <c r="CJ513"/>
      <c r="CK513"/>
      <c r="CL513"/>
      <c r="CM513"/>
      <c r="CN513"/>
      <c r="CO513"/>
      <c r="CP513"/>
      <c r="CQ513"/>
      <c r="CR513"/>
      <c r="CS513"/>
      <c r="CT513"/>
      <c r="CU513"/>
      <c r="CV513"/>
      <c r="CW513"/>
      <c r="CX513"/>
    </row>
    <row r="514" spans="40:102" ht="14.25" customHeight="1">
      <c r="AN514"/>
      <c r="AO514"/>
      <c r="AP514"/>
      <c r="AQ514"/>
      <c r="AR514"/>
      <c r="AS514"/>
      <c r="AT514"/>
      <c r="AU514"/>
      <c r="AV514"/>
      <c r="AW514"/>
      <c r="AX514"/>
      <c r="AY514"/>
      <c r="AZ514"/>
      <c r="BA514"/>
      <c r="BB514"/>
      <c r="BC514"/>
      <c r="BD514"/>
      <c r="BE514"/>
      <c r="BF514"/>
      <c r="BG514"/>
      <c r="BH514"/>
      <c r="BI514"/>
      <c r="BJ514"/>
      <c r="BK514"/>
      <c r="BL514"/>
      <c r="BM514"/>
      <c r="BN514"/>
      <c r="BO514"/>
      <c r="BP514"/>
      <c r="BQ514"/>
      <c r="BR514"/>
      <c r="BS514"/>
      <c r="BT514"/>
      <c r="BU514"/>
      <c r="BV514"/>
      <c r="BW514"/>
      <c r="BX514"/>
      <c r="BY514"/>
      <c r="BZ514"/>
      <c r="CA514"/>
      <c r="CB514"/>
      <c r="CC514"/>
      <c r="CD514"/>
      <c r="CE514"/>
      <c r="CF514"/>
      <c r="CG514"/>
      <c r="CH514"/>
      <c r="CI514"/>
      <c r="CJ514"/>
      <c r="CK514"/>
      <c r="CL514"/>
      <c r="CM514"/>
      <c r="CN514"/>
      <c r="CO514"/>
      <c r="CP514"/>
      <c r="CQ514"/>
      <c r="CR514"/>
      <c r="CS514"/>
      <c r="CT514"/>
      <c r="CU514"/>
      <c r="CV514"/>
      <c r="CW514"/>
      <c r="CX514"/>
    </row>
    <row r="515" spans="40:102" ht="14.25" customHeight="1">
      <c r="AN515"/>
      <c r="AO515"/>
      <c r="AP515"/>
      <c r="AQ515"/>
      <c r="AR515"/>
      <c r="AS515"/>
      <c r="AT515"/>
      <c r="AU515"/>
      <c r="AV515"/>
      <c r="AW515"/>
      <c r="AX515"/>
      <c r="AY515"/>
      <c r="AZ515"/>
      <c r="BA515"/>
      <c r="BB515"/>
      <c r="BC515"/>
      <c r="BD515"/>
      <c r="BE515"/>
      <c r="BF515"/>
      <c r="BG515"/>
      <c r="BH515"/>
      <c r="BI515"/>
      <c r="BJ515"/>
      <c r="BK515"/>
      <c r="BL515"/>
      <c r="BM515"/>
      <c r="BN515"/>
      <c r="BO515"/>
      <c r="BP515"/>
      <c r="BQ515"/>
      <c r="BR515"/>
      <c r="BS515"/>
      <c r="BT515"/>
      <c r="BU515"/>
      <c r="BV515"/>
      <c r="BW515"/>
      <c r="BX515"/>
      <c r="BY515"/>
      <c r="BZ515"/>
      <c r="CA515"/>
      <c r="CB515"/>
      <c r="CC515"/>
      <c r="CD515"/>
      <c r="CE515"/>
      <c r="CF515"/>
      <c r="CG515"/>
      <c r="CH515"/>
      <c r="CI515"/>
      <c r="CJ515"/>
      <c r="CK515"/>
      <c r="CL515"/>
      <c r="CM515"/>
      <c r="CN515"/>
      <c r="CO515"/>
      <c r="CP515"/>
      <c r="CQ515"/>
      <c r="CR515"/>
      <c r="CS515"/>
      <c r="CT515"/>
      <c r="CU515"/>
      <c r="CV515"/>
      <c r="CW515"/>
      <c r="CX515"/>
    </row>
    <row r="516" spans="40:102" ht="14.25" customHeight="1">
      <c r="AN516"/>
      <c r="AO516"/>
      <c r="AP516"/>
      <c r="AQ516"/>
      <c r="AR516"/>
      <c r="AS516"/>
      <c r="AT516"/>
      <c r="AU516"/>
      <c r="AV516"/>
      <c r="AW516"/>
      <c r="AX516"/>
      <c r="AY516"/>
      <c r="AZ516"/>
      <c r="BA516"/>
      <c r="BB516"/>
      <c r="BC516"/>
      <c r="BD516"/>
      <c r="BE516"/>
      <c r="BF516"/>
      <c r="BG516"/>
      <c r="BH516"/>
      <c r="BI516"/>
      <c r="BJ516"/>
      <c r="BK516"/>
      <c r="BL516"/>
      <c r="BM516"/>
      <c r="BN516"/>
      <c r="BO516"/>
      <c r="BP516"/>
      <c r="BQ516"/>
      <c r="BR516"/>
      <c r="BS516"/>
      <c r="BT516"/>
      <c r="BU516"/>
      <c r="BV516"/>
      <c r="BW516"/>
      <c r="BX516"/>
      <c r="BY516"/>
      <c r="BZ516"/>
      <c r="CA516"/>
      <c r="CB516"/>
      <c r="CC516"/>
      <c r="CD516"/>
      <c r="CE516"/>
      <c r="CF516"/>
      <c r="CG516"/>
      <c r="CH516"/>
      <c r="CI516"/>
      <c r="CJ516"/>
      <c r="CK516"/>
      <c r="CL516"/>
      <c r="CM516"/>
      <c r="CN516"/>
      <c r="CO516"/>
      <c r="CP516"/>
      <c r="CQ516"/>
      <c r="CR516"/>
      <c r="CS516"/>
      <c r="CT516"/>
      <c r="CU516"/>
      <c r="CV516"/>
      <c r="CW516"/>
      <c r="CX516"/>
    </row>
    <row r="517" spans="40:102" ht="14.25" customHeight="1">
      <c r="AN517"/>
      <c r="AO517"/>
      <c r="AP517"/>
      <c r="AQ517"/>
      <c r="AR517"/>
      <c r="AS517"/>
      <c r="AT517"/>
      <c r="AU517"/>
      <c r="AV517"/>
      <c r="AW517"/>
      <c r="AX517"/>
      <c r="AY517"/>
      <c r="AZ517"/>
      <c r="BA517"/>
      <c r="BB517"/>
      <c r="BC517"/>
      <c r="BD517"/>
      <c r="BE517"/>
      <c r="BF517"/>
      <c r="BG517"/>
      <c r="BH517"/>
      <c r="BI517"/>
      <c r="BJ517"/>
      <c r="BK517"/>
      <c r="BL517"/>
      <c r="BM517"/>
      <c r="BN517"/>
      <c r="BO517"/>
      <c r="BP517"/>
      <c r="BQ517"/>
      <c r="BR517"/>
      <c r="BS517"/>
      <c r="BT517"/>
      <c r="BU517"/>
      <c r="BV517"/>
      <c r="BW517"/>
      <c r="BX517"/>
      <c r="BY517"/>
      <c r="BZ517"/>
      <c r="CA517"/>
      <c r="CB517"/>
      <c r="CC517"/>
      <c r="CD517"/>
      <c r="CE517"/>
      <c r="CF517"/>
      <c r="CG517"/>
      <c r="CH517"/>
      <c r="CI517"/>
      <c r="CJ517"/>
      <c r="CK517"/>
      <c r="CL517"/>
      <c r="CM517"/>
      <c r="CN517"/>
      <c r="CO517"/>
      <c r="CP517"/>
      <c r="CQ517"/>
      <c r="CR517"/>
      <c r="CS517"/>
      <c r="CT517"/>
      <c r="CU517"/>
      <c r="CV517"/>
      <c r="CW517"/>
      <c r="CX517"/>
    </row>
    <row r="518" spans="40:102" ht="14.25" customHeight="1">
      <c r="AN518"/>
      <c r="AO518"/>
      <c r="AP518"/>
      <c r="AQ518"/>
      <c r="AR518"/>
      <c r="AS518"/>
      <c r="AT518"/>
      <c r="AU518"/>
      <c r="AV518"/>
      <c r="AW518"/>
      <c r="AX518"/>
      <c r="AY518"/>
      <c r="AZ518"/>
      <c r="BA518"/>
      <c r="BB518"/>
      <c r="BC518"/>
      <c r="BD518"/>
      <c r="BE518"/>
      <c r="BF518"/>
      <c r="BG518"/>
      <c r="BH518"/>
      <c r="BI518"/>
      <c r="BJ518"/>
      <c r="BK518"/>
      <c r="BL518"/>
      <c r="BM518"/>
      <c r="BN518"/>
      <c r="BO518"/>
      <c r="BP518"/>
      <c r="BQ518"/>
      <c r="BR518"/>
      <c r="BS518"/>
      <c r="BT518"/>
      <c r="BU518"/>
      <c r="BV518"/>
      <c r="BW518"/>
      <c r="BX518"/>
      <c r="BY518"/>
      <c r="BZ518"/>
      <c r="CA518"/>
      <c r="CB518"/>
      <c r="CC518"/>
      <c r="CD518"/>
      <c r="CE518"/>
      <c r="CF518"/>
      <c r="CG518"/>
      <c r="CH518"/>
      <c r="CI518"/>
      <c r="CJ518"/>
      <c r="CK518"/>
      <c r="CL518"/>
      <c r="CM518"/>
      <c r="CN518"/>
      <c r="CO518"/>
      <c r="CP518"/>
      <c r="CQ518"/>
      <c r="CR518"/>
      <c r="CS518"/>
      <c r="CT518"/>
      <c r="CU518"/>
      <c r="CV518"/>
      <c r="CW518"/>
      <c r="CX518"/>
    </row>
    <row r="519" spans="40:102" ht="14.25" customHeight="1">
      <c r="AN519"/>
      <c r="AO519"/>
      <c r="AP519"/>
      <c r="AQ519"/>
      <c r="AR519"/>
      <c r="AS519"/>
      <c r="AT519"/>
      <c r="AU519"/>
      <c r="AV519"/>
      <c r="AW519"/>
      <c r="AX519"/>
      <c r="AY519"/>
      <c r="AZ519"/>
      <c r="BA519"/>
      <c r="BB519"/>
      <c r="BC519"/>
      <c r="BD519"/>
      <c r="BE519"/>
      <c r="BF519"/>
      <c r="BG519"/>
      <c r="BH519"/>
      <c r="BI519"/>
      <c r="BJ519"/>
      <c r="BK519"/>
      <c r="BL519"/>
      <c r="BM519"/>
      <c r="BN519"/>
      <c r="BO519"/>
      <c r="BP519"/>
      <c r="BQ519"/>
      <c r="BR519"/>
      <c r="BS519"/>
      <c r="BT519"/>
      <c r="BU519"/>
      <c r="BV519"/>
      <c r="BW519"/>
      <c r="BX519"/>
      <c r="BY519"/>
      <c r="BZ519"/>
      <c r="CA519"/>
      <c r="CB519"/>
      <c r="CC519"/>
      <c r="CD519"/>
      <c r="CE519"/>
      <c r="CF519"/>
      <c r="CG519"/>
      <c r="CH519"/>
      <c r="CI519"/>
      <c r="CJ519"/>
      <c r="CK519"/>
      <c r="CL519"/>
      <c r="CM519"/>
      <c r="CN519"/>
      <c r="CO519"/>
      <c r="CP519"/>
      <c r="CQ519"/>
      <c r="CR519"/>
      <c r="CS519"/>
      <c r="CT519"/>
      <c r="CU519"/>
      <c r="CV519"/>
      <c r="CW519"/>
      <c r="CX519"/>
    </row>
    <row r="520" spans="40:102" ht="14.25" customHeight="1">
      <c r="AN520"/>
      <c r="AO520"/>
      <c r="AP520"/>
      <c r="AQ520"/>
      <c r="AR520"/>
      <c r="AS520"/>
      <c r="AT520"/>
      <c r="AU520"/>
      <c r="AV520"/>
      <c r="AW520"/>
      <c r="AX520"/>
      <c r="AY520"/>
      <c r="AZ520"/>
      <c r="BA520"/>
      <c r="BB520"/>
      <c r="BC520"/>
      <c r="BD520"/>
      <c r="BE520"/>
      <c r="BF520"/>
      <c r="BG520"/>
      <c r="BH520"/>
      <c r="BI520"/>
      <c r="BJ520"/>
      <c r="BK520"/>
      <c r="BL520"/>
      <c r="BM520"/>
      <c r="BN520"/>
      <c r="BO520"/>
      <c r="BP520"/>
      <c r="BQ520"/>
      <c r="BR520"/>
      <c r="BS520"/>
      <c r="BT520"/>
      <c r="BU520"/>
      <c r="BV520"/>
      <c r="BW520"/>
      <c r="BX520"/>
      <c r="BY520"/>
      <c r="BZ520"/>
      <c r="CA520"/>
      <c r="CB520"/>
      <c r="CC520"/>
      <c r="CD520"/>
      <c r="CE520"/>
      <c r="CF520"/>
      <c r="CG520"/>
      <c r="CH520"/>
      <c r="CI520"/>
      <c r="CJ520"/>
      <c r="CK520"/>
      <c r="CL520"/>
      <c r="CM520"/>
      <c r="CN520"/>
      <c r="CO520"/>
      <c r="CP520"/>
      <c r="CQ520"/>
      <c r="CR520"/>
      <c r="CS520"/>
      <c r="CT520"/>
      <c r="CU520"/>
      <c r="CV520"/>
      <c r="CW520"/>
      <c r="CX520"/>
    </row>
    <row r="521" spans="40:102" ht="14.25" customHeight="1">
      <c r="AN521"/>
      <c r="AO521"/>
      <c r="AP521"/>
      <c r="AQ521"/>
      <c r="AR521"/>
      <c r="AS521"/>
      <c r="AT521"/>
      <c r="AU521"/>
      <c r="AV521"/>
      <c r="AW521"/>
      <c r="AX521"/>
      <c r="AY521"/>
      <c r="AZ521"/>
      <c r="BA521"/>
      <c r="BB521"/>
      <c r="BC521"/>
      <c r="BD521"/>
      <c r="BE521"/>
      <c r="BF521"/>
      <c r="BG521"/>
      <c r="BH521"/>
      <c r="BI521"/>
      <c r="BJ521"/>
      <c r="BK521"/>
      <c r="BL521"/>
      <c r="BM521"/>
      <c r="BN521"/>
      <c r="BO521"/>
      <c r="BP521"/>
      <c r="BQ521"/>
      <c r="BR521"/>
      <c r="BS521"/>
      <c r="BT521"/>
      <c r="BU521"/>
      <c r="BV521"/>
      <c r="BW521"/>
      <c r="BX521"/>
      <c r="BY521"/>
      <c r="BZ521"/>
      <c r="CA521"/>
      <c r="CB521"/>
      <c r="CC521"/>
      <c r="CD521"/>
      <c r="CE521"/>
      <c r="CF521"/>
      <c r="CG521"/>
      <c r="CH521"/>
      <c r="CI521"/>
      <c r="CJ521"/>
      <c r="CK521"/>
      <c r="CL521"/>
      <c r="CM521"/>
      <c r="CN521"/>
      <c r="CO521"/>
      <c r="CP521"/>
      <c r="CQ521"/>
      <c r="CR521"/>
      <c r="CS521"/>
      <c r="CT521"/>
      <c r="CU521"/>
      <c r="CV521"/>
      <c r="CW521"/>
      <c r="CX521"/>
    </row>
    <row r="522" spans="40:102" ht="14.25" customHeight="1">
      <c r="AN522"/>
      <c r="AO522"/>
      <c r="AP522"/>
      <c r="AQ522"/>
      <c r="AR522"/>
      <c r="AS522"/>
      <c r="AT522"/>
      <c r="AU522"/>
      <c r="AV522"/>
      <c r="AW522"/>
      <c r="AX522"/>
      <c r="AY522"/>
      <c r="AZ522"/>
      <c r="BA522"/>
      <c r="BB522"/>
      <c r="BC522"/>
      <c r="BD522"/>
      <c r="BE522"/>
      <c r="BF522"/>
      <c r="BG522"/>
      <c r="BH522"/>
      <c r="BI522"/>
      <c r="BJ522"/>
      <c r="BK522"/>
      <c r="BL522"/>
      <c r="BM522"/>
      <c r="BN522"/>
      <c r="BO522"/>
      <c r="BP522"/>
      <c r="BQ522"/>
      <c r="BR522"/>
      <c r="BS522"/>
      <c r="BT522"/>
      <c r="BU522"/>
      <c r="BV522"/>
      <c r="BW522"/>
      <c r="BX522"/>
      <c r="BY522"/>
      <c r="BZ522"/>
      <c r="CA522"/>
      <c r="CB522"/>
      <c r="CC522"/>
      <c r="CD522"/>
      <c r="CE522"/>
      <c r="CF522"/>
      <c r="CG522"/>
      <c r="CH522"/>
      <c r="CI522"/>
      <c r="CJ522"/>
      <c r="CK522"/>
      <c r="CL522"/>
      <c r="CM522"/>
      <c r="CN522"/>
      <c r="CO522"/>
      <c r="CP522"/>
      <c r="CQ522"/>
      <c r="CR522"/>
      <c r="CS522"/>
      <c r="CT522"/>
      <c r="CU522"/>
      <c r="CV522"/>
      <c r="CW522"/>
      <c r="CX522"/>
    </row>
    <row r="523" spans="40:102" ht="14.25" customHeight="1">
      <c r="AN523"/>
      <c r="AO523"/>
      <c r="AP523"/>
      <c r="AQ523"/>
      <c r="AR523"/>
      <c r="AS523"/>
      <c r="AT523"/>
      <c r="AU523"/>
      <c r="AV523"/>
      <c r="AW523"/>
      <c r="AX523"/>
      <c r="AY523"/>
      <c r="AZ523"/>
      <c r="BA523"/>
      <c r="BB523"/>
      <c r="BC523"/>
      <c r="BD523"/>
      <c r="BE523"/>
      <c r="BF523"/>
      <c r="BG523"/>
      <c r="BH523"/>
      <c r="BI523"/>
      <c r="BJ523"/>
      <c r="BK523"/>
      <c r="BL523"/>
      <c r="BM523"/>
      <c r="BN523"/>
      <c r="BO523"/>
      <c r="BP523"/>
      <c r="BQ523"/>
      <c r="BR523"/>
      <c r="BS523"/>
      <c r="BT523"/>
      <c r="BU523"/>
      <c r="BV523"/>
      <c r="BW523"/>
      <c r="BX523"/>
      <c r="BY523"/>
      <c r="BZ523"/>
      <c r="CA523"/>
      <c r="CB523"/>
      <c r="CC523"/>
      <c r="CD523"/>
      <c r="CE523"/>
      <c r="CF523"/>
      <c r="CG523"/>
      <c r="CH523"/>
      <c r="CI523"/>
      <c r="CJ523"/>
      <c r="CK523"/>
      <c r="CL523"/>
      <c r="CM523"/>
      <c r="CN523"/>
      <c r="CO523"/>
      <c r="CP523"/>
      <c r="CQ523"/>
      <c r="CR523"/>
      <c r="CS523"/>
      <c r="CT523"/>
      <c r="CU523"/>
      <c r="CV523"/>
      <c r="CW523"/>
      <c r="CX523"/>
    </row>
    <row r="524" spans="40:102" ht="14.25" customHeight="1">
      <c r="AN524"/>
      <c r="AO524"/>
      <c r="AP524"/>
      <c r="AQ524"/>
      <c r="AR524"/>
      <c r="AS524"/>
      <c r="AT524"/>
      <c r="AU524"/>
      <c r="AV524"/>
      <c r="AW524"/>
      <c r="AX524"/>
      <c r="AY524"/>
      <c r="AZ524"/>
      <c r="BA524"/>
      <c r="BB524"/>
      <c r="BC524"/>
      <c r="BD524"/>
      <c r="BE524"/>
      <c r="BF524"/>
      <c r="BG524"/>
      <c r="BH524"/>
      <c r="BI524"/>
      <c r="BJ524"/>
      <c r="BK524"/>
      <c r="BL524"/>
      <c r="BM524"/>
      <c r="BN524"/>
      <c r="BO524"/>
      <c r="BP524"/>
      <c r="BQ524"/>
      <c r="BR524"/>
      <c r="BS524"/>
      <c r="BT524"/>
      <c r="BU524"/>
      <c r="BV524"/>
      <c r="BW524"/>
      <c r="BX524"/>
      <c r="BY524"/>
      <c r="BZ524"/>
      <c r="CA524"/>
      <c r="CB524"/>
      <c r="CC524"/>
      <c r="CD524"/>
      <c r="CE524"/>
      <c r="CF524"/>
      <c r="CG524"/>
      <c r="CH524"/>
      <c r="CI524"/>
      <c r="CJ524"/>
      <c r="CK524"/>
      <c r="CL524"/>
      <c r="CM524"/>
      <c r="CN524"/>
      <c r="CO524"/>
      <c r="CP524"/>
      <c r="CQ524"/>
      <c r="CR524"/>
      <c r="CS524"/>
      <c r="CT524"/>
      <c r="CU524"/>
      <c r="CV524"/>
      <c r="CW524"/>
      <c r="CX524"/>
    </row>
    <row r="525" spans="40:102" ht="14.25" customHeight="1">
      <c r="AN525"/>
      <c r="AO525"/>
      <c r="AP525"/>
      <c r="AQ525"/>
      <c r="AR525"/>
      <c r="AS525"/>
      <c r="AT525"/>
      <c r="AU525"/>
      <c r="AV525"/>
      <c r="AW525"/>
      <c r="AX525"/>
      <c r="AY525"/>
      <c r="AZ525"/>
      <c r="BA525"/>
      <c r="BB525"/>
      <c r="BC525"/>
      <c r="BD525"/>
      <c r="BE525"/>
      <c r="BF525"/>
      <c r="BG525"/>
      <c r="BH525"/>
      <c r="BI525"/>
      <c r="BJ525"/>
      <c r="BK525"/>
      <c r="BL525"/>
      <c r="BM525"/>
      <c r="BN525"/>
      <c r="BO525"/>
      <c r="BP525"/>
      <c r="BQ525"/>
      <c r="BR525"/>
      <c r="BS525"/>
      <c r="BT525"/>
      <c r="BU525"/>
      <c r="BV525"/>
      <c r="BW525"/>
      <c r="BX525"/>
      <c r="BY525"/>
      <c r="BZ525"/>
      <c r="CA525"/>
      <c r="CB525"/>
      <c r="CC525"/>
      <c r="CD525"/>
      <c r="CE525"/>
      <c r="CF525"/>
      <c r="CG525"/>
      <c r="CH525"/>
      <c r="CI525"/>
      <c r="CJ525"/>
      <c r="CK525"/>
      <c r="CL525"/>
      <c r="CM525"/>
      <c r="CN525"/>
      <c r="CO525"/>
      <c r="CP525"/>
      <c r="CQ525"/>
      <c r="CR525"/>
      <c r="CS525"/>
      <c r="CT525"/>
      <c r="CU525"/>
      <c r="CV525"/>
      <c r="CW525"/>
      <c r="CX525"/>
    </row>
    <row r="526" spans="40:102" ht="14.25" customHeight="1">
      <c r="AN526"/>
      <c r="AO526"/>
      <c r="AP526"/>
      <c r="AQ526"/>
      <c r="AR526"/>
      <c r="AS526"/>
      <c r="AT526"/>
      <c r="AU526"/>
      <c r="AV526"/>
      <c r="AW526"/>
      <c r="AX526"/>
      <c r="AY526"/>
      <c r="AZ526"/>
      <c r="BA526"/>
      <c r="BB526"/>
      <c r="BC526"/>
      <c r="BD526"/>
      <c r="BE526"/>
      <c r="BF526"/>
      <c r="BG526"/>
      <c r="BH526"/>
      <c r="BI526"/>
      <c r="BJ526"/>
      <c r="BK526"/>
      <c r="BL526"/>
      <c r="BM526"/>
      <c r="BN526"/>
      <c r="BO526"/>
      <c r="BP526"/>
      <c r="BQ526"/>
      <c r="BR526"/>
      <c r="BS526"/>
      <c r="BT526"/>
      <c r="BU526"/>
      <c r="BV526"/>
      <c r="BW526"/>
      <c r="BX526"/>
      <c r="BY526"/>
      <c r="BZ526"/>
      <c r="CA526"/>
      <c r="CB526"/>
      <c r="CC526"/>
      <c r="CD526"/>
      <c r="CE526"/>
      <c r="CF526"/>
      <c r="CG526"/>
      <c r="CH526"/>
      <c r="CI526"/>
      <c r="CJ526"/>
      <c r="CK526"/>
      <c r="CL526"/>
      <c r="CM526"/>
      <c r="CN526"/>
      <c r="CO526"/>
      <c r="CP526"/>
      <c r="CQ526"/>
      <c r="CR526"/>
      <c r="CS526"/>
      <c r="CT526"/>
      <c r="CU526"/>
      <c r="CV526"/>
      <c r="CW526"/>
      <c r="CX526"/>
    </row>
    <row r="527" spans="40:102" ht="14.25" customHeight="1">
      <c r="AN527"/>
      <c r="AO527"/>
      <c r="AP527"/>
      <c r="AQ527"/>
      <c r="AR527"/>
      <c r="AS527"/>
      <c r="AT527"/>
      <c r="AU527"/>
      <c r="AV527"/>
      <c r="AW527"/>
      <c r="AX527"/>
      <c r="AY527"/>
      <c r="AZ527"/>
      <c r="BA527"/>
      <c r="BB527"/>
      <c r="BC527"/>
      <c r="BD527"/>
      <c r="BE527"/>
      <c r="BF527"/>
      <c r="BG527"/>
      <c r="BH527"/>
      <c r="BI527"/>
      <c r="BJ527"/>
      <c r="BK527"/>
      <c r="BL527"/>
      <c r="BM527"/>
      <c r="BN527"/>
      <c r="BO527"/>
      <c r="BP527"/>
      <c r="BQ527"/>
      <c r="BR527"/>
      <c r="BS527"/>
      <c r="BT527"/>
      <c r="BU527"/>
      <c r="BV527"/>
      <c r="BW527"/>
      <c r="BX527"/>
      <c r="BY527"/>
      <c r="BZ527"/>
      <c r="CA527"/>
      <c r="CB527"/>
      <c r="CC527"/>
      <c r="CD527"/>
      <c r="CE527"/>
      <c r="CF527"/>
      <c r="CG527"/>
      <c r="CH527"/>
      <c r="CI527"/>
      <c r="CJ527"/>
      <c r="CK527"/>
      <c r="CL527"/>
      <c r="CM527"/>
      <c r="CN527"/>
      <c r="CO527"/>
      <c r="CP527"/>
      <c r="CQ527"/>
      <c r="CR527"/>
      <c r="CS527"/>
      <c r="CT527"/>
      <c r="CU527"/>
      <c r="CV527"/>
      <c r="CW527"/>
      <c r="CX527"/>
    </row>
    <row r="528" spans="40:102" ht="14.25" customHeight="1">
      <c r="AN528"/>
      <c r="AO528"/>
      <c r="AP528"/>
      <c r="AQ528"/>
      <c r="AR528"/>
      <c r="AS528"/>
      <c r="AT528"/>
      <c r="AU528"/>
      <c r="AV528"/>
      <c r="AW528"/>
      <c r="AX528"/>
      <c r="AY528"/>
      <c r="AZ528"/>
      <c r="BA528"/>
      <c r="BB528"/>
      <c r="BC528"/>
      <c r="BD528"/>
      <c r="BE528"/>
      <c r="BF528"/>
      <c r="BG528"/>
      <c r="BH528"/>
      <c r="BI528"/>
      <c r="BJ528"/>
      <c r="BK528"/>
      <c r="BL528"/>
      <c r="BM528"/>
      <c r="BN528"/>
      <c r="BO528"/>
      <c r="BP528"/>
      <c r="BQ528"/>
      <c r="BR528"/>
      <c r="BS528"/>
      <c r="BT528"/>
      <c r="BU528"/>
      <c r="BV528"/>
      <c r="BW528"/>
      <c r="BX528"/>
      <c r="BY528"/>
      <c r="BZ528"/>
      <c r="CA528"/>
      <c r="CB528"/>
      <c r="CC528"/>
      <c r="CD528"/>
      <c r="CE528"/>
      <c r="CF528"/>
      <c r="CG528"/>
      <c r="CH528"/>
      <c r="CI528"/>
      <c r="CJ528"/>
      <c r="CK528"/>
      <c r="CL528"/>
      <c r="CM528"/>
      <c r="CN528"/>
      <c r="CO528"/>
      <c r="CP528"/>
      <c r="CQ528"/>
      <c r="CR528"/>
      <c r="CS528"/>
      <c r="CT528"/>
      <c r="CU528"/>
      <c r="CV528"/>
      <c r="CW528"/>
      <c r="CX528"/>
    </row>
    <row r="529" spans="40:102" ht="14.25" customHeight="1">
      <c r="AN529"/>
      <c r="AO529"/>
      <c r="AP529"/>
      <c r="AQ529"/>
      <c r="AR529"/>
      <c r="AS529"/>
      <c r="AT529"/>
      <c r="AU529"/>
      <c r="AV529"/>
      <c r="AW529"/>
      <c r="AX529"/>
      <c r="AY529"/>
      <c r="AZ529"/>
      <c r="BA529"/>
      <c r="BB529"/>
      <c r="BC529"/>
      <c r="BD529"/>
      <c r="BE529"/>
      <c r="BF529"/>
      <c r="BG529"/>
      <c r="BH529"/>
      <c r="BI529"/>
      <c r="BJ529"/>
      <c r="BK529"/>
      <c r="BL529"/>
      <c r="BM529"/>
      <c r="BN529"/>
      <c r="BO529"/>
      <c r="BP529"/>
      <c r="BQ529"/>
      <c r="BR529"/>
      <c r="BS529"/>
      <c r="BT529"/>
      <c r="BU529"/>
      <c r="BV529"/>
      <c r="BW529"/>
      <c r="BX529"/>
      <c r="BY529"/>
      <c r="BZ529"/>
      <c r="CA529"/>
      <c r="CB529"/>
      <c r="CC529"/>
      <c r="CD529"/>
      <c r="CE529"/>
      <c r="CF529"/>
      <c r="CG529"/>
      <c r="CH529"/>
      <c r="CI529"/>
      <c r="CJ529"/>
      <c r="CK529"/>
      <c r="CL529"/>
      <c r="CM529"/>
      <c r="CN529"/>
      <c r="CO529"/>
      <c r="CP529"/>
      <c r="CQ529"/>
      <c r="CR529"/>
      <c r="CS529"/>
      <c r="CT529"/>
      <c r="CU529"/>
      <c r="CV529"/>
      <c r="CW529"/>
      <c r="CX529"/>
    </row>
    <row r="530" spans="40:102" ht="14.25" customHeight="1">
      <c r="AN530"/>
      <c r="AO530"/>
      <c r="AP530"/>
      <c r="AQ530"/>
      <c r="AR530"/>
      <c r="AS530"/>
      <c r="AT530"/>
      <c r="AU530"/>
      <c r="AV530"/>
      <c r="AW530"/>
      <c r="AX530"/>
      <c r="AY530"/>
      <c r="AZ530"/>
      <c r="BA530"/>
      <c r="BB530"/>
      <c r="BC530"/>
      <c r="BD530"/>
      <c r="BE530"/>
      <c r="BF530"/>
      <c r="BG530"/>
      <c r="BH530"/>
      <c r="BI530"/>
      <c r="BJ530"/>
      <c r="BK530"/>
      <c r="BL530"/>
      <c r="BM530"/>
      <c r="BN530"/>
      <c r="BO530"/>
      <c r="BP530"/>
      <c r="BQ530"/>
      <c r="BR530"/>
      <c r="BS530"/>
      <c r="BT530"/>
      <c r="BU530"/>
      <c r="BV530"/>
      <c r="BW530"/>
      <c r="BX530"/>
      <c r="BY530"/>
      <c r="BZ530"/>
      <c r="CA530"/>
      <c r="CB530"/>
      <c r="CC530"/>
      <c r="CD530"/>
      <c r="CE530"/>
      <c r="CF530"/>
      <c r="CG530"/>
      <c r="CH530"/>
      <c r="CI530"/>
      <c r="CJ530"/>
      <c r="CK530"/>
      <c r="CL530"/>
      <c r="CM530"/>
      <c r="CN530"/>
      <c r="CO530"/>
      <c r="CP530"/>
      <c r="CQ530"/>
      <c r="CR530"/>
      <c r="CS530"/>
      <c r="CT530"/>
      <c r="CU530"/>
      <c r="CV530"/>
      <c r="CW530"/>
      <c r="CX530"/>
    </row>
    <row r="531" spans="40:102" ht="14.25" customHeight="1">
      <c r="AN531"/>
      <c r="AO531"/>
      <c r="AP531"/>
      <c r="AQ531"/>
      <c r="AR531"/>
      <c r="AS531"/>
      <c r="AT531"/>
      <c r="AU531"/>
      <c r="AV531"/>
      <c r="AW531"/>
      <c r="AX531"/>
      <c r="AY531"/>
      <c r="AZ531"/>
      <c r="BA531"/>
      <c r="BB531"/>
      <c r="BC531"/>
      <c r="BD531"/>
      <c r="BE531"/>
      <c r="BF531"/>
      <c r="BG531"/>
      <c r="BH531"/>
      <c r="BI531"/>
      <c r="BJ531"/>
      <c r="BK531"/>
      <c r="BL531"/>
      <c r="BM531"/>
      <c r="BN531"/>
      <c r="BO531"/>
      <c r="BP531"/>
      <c r="BQ531"/>
      <c r="BR531"/>
      <c r="BS531"/>
      <c r="BT531"/>
      <c r="BU531"/>
      <c r="BV531"/>
      <c r="BW531"/>
      <c r="BX531"/>
      <c r="BY531"/>
      <c r="BZ531"/>
      <c r="CA531"/>
      <c r="CB531"/>
      <c r="CC531"/>
      <c r="CD531"/>
      <c r="CE531"/>
      <c r="CF531"/>
      <c r="CG531"/>
      <c r="CH531"/>
      <c r="CI531"/>
      <c r="CJ531"/>
      <c r="CK531"/>
      <c r="CL531"/>
      <c r="CM531"/>
      <c r="CN531"/>
      <c r="CO531"/>
      <c r="CP531"/>
      <c r="CQ531"/>
      <c r="CR531"/>
      <c r="CS531"/>
      <c r="CT531"/>
      <c r="CU531"/>
      <c r="CV531"/>
      <c r="CW531"/>
      <c r="CX531"/>
    </row>
    <row r="532" spans="40:102" ht="14.25" customHeight="1">
      <c r="AN532"/>
      <c r="AO532"/>
      <c r="AP532"/>
      <c r="AQ532"/>
      <c r="AR532"/>
      <c r="AS532"/>
      <c r="AT532"/>
      <c r="AU532"/>
      <c r="AV532"/>
      <c r="AW532"/>
      <c r="AX532"/>
      <c r="AY532"/>
      <c r="AZ532"/>
      <c r="BA532"/>
      <c r="BB532"/>
      <c r="BC532"/>
      <c r="BD532"/>
      <c r="BE532"/>
      <c r="BF532"/>
      <c r="BG532"/>
      <c r="BH532"/>
      <c r="BI532"/>
      <c r="BJ532"/>
      <c r="BK532"/>
      <c r="BL532"/>
      <c r="BM532"/>
      <c r="BN532"/>
      <c r="BO532"/>
      <c r="BP532"/>
      <c r="BQ532"/>
      <c r="BR532"/>
      <c r="BS532"/>
      <c r="BT532"/>
      <c r="BU532"/>
      <c r="BV532"/>
      <c r="BW532"/>
      <c r="BX532"/>
      <c r="BY532"/>
      <c r="BZ532"/>
      <c r="CA532"/>
      <c r="CB532"/>
      <c r="CC532"/>
      <c r="CD532"/>
      <c r="CE532"/>
      <c r="CF532"/>
      <c r="CG532"/>
      <c r="CH532"/>
      <c r="CI532"/>
      <c r="CJ532"/>
      <c r="CK532"/>
      <c r="CL532"/>
      <c r="CM532"/>
      <c r="CN532"/>
      <c r="CO532"/>
      <c r="CP532"/>
      <c r="CQ532"/>
      <c r="CR532"/>
      <c r="CS532"/>
      <c r="CT532"/>
      <c r="CU532"/>
      <c r="CV532"/>
      <c r="CW532"/>
      <c r="CX532"/>
    </row>
    <row r="533" spans="40:102" ht="14.25" customHeight="1">
      <c r="AN533"/>
      <c r="AO533"/>
      <c r="AP533"/>
      <c r="AQ533"/>
      <c r="AR533"/>
      <c r="AS533"/>
      <c r="AT533"/>
      <c r="AU533"/>
      <c r="AV533"/>
      <c r="AW533"/>
      <c r="AX533"/>
      <c r="AY533"/>
      <c r="AZ533"/>
      <c r="BA533"/>
      <c r="BB533"/>
      <c r="BC533"/>
      <c r="BD533"/>
      <c r="BE533"/>
      <c r="BF533"/>
      <c r="BG533"/>
      <c r="BH533"/>
      <c r="BI533"/>
      <c r="BJ533"/>
      <c r="BK533"/>
      <c r="BL533"/>
      <c r="BM533"/>
      <c r="BN533"/>
      <c r="BO533"/>
      <c r="BP533"/>
      <c r="BQ533"/>
      <c r="BR533"/>
      <c r="BS533"/>
      <c r="BT533"/>
      <c r="BU533"/>
      <c r="BV533"/>
      <c r="BW533"/>
      <c r="BX533"/>
      <c r="BY533"/>
      <c r="BZ533"/>
      <c r="CA533"/>
      <c r="CB533"/>
      <c r="CC533"/>
      <c r="CD533"/>
      <c r="CE533"/>
      <c r="CF533"/>
      <c r="CG533"/>
      <c r="CH533"/>
      <c r="CI533"/>
      <c r="CJ533"/>
      <c r="CK533"/>
      <c r="CL533"/>
      <c r="CM533"/>
      <c r="CN533"/>
      <c r="CO533"/>
      <c r="CP533"/>
      <c r="CQ533"/>
      <c r="CR533"/>
      <c r="CS533"/>
      <c r="CT533"/>
      <c r="CU533"/>
      <c r="CV533"/>
      <c r="CW533"/>
      <c r="CX533"/>
    </row>
    <row r="534" spans="40:102" ht="14.25" customHeight="1">
      <c r="AN534"/>
      <c r="AO534"/>
      <c r="AP534"/>
      <c r="AQ534"/>
      <c r="AR534"/>
      <c r="AS534"/>
      <c r="AT534"/>
      <c r="AU534"/>
      <c r="AV534"/>
      <c r="AW534"/>
      <c r="AX534"/>
      <c r="AY534"/>
      <c r="AZ534"/>
      <c r="BA534"/>
      <c r="BB534"/>
      <c r="BC534"/>
      <c r="BD534"/>
      <c r="BE534"/>
      <c r="BF534"/>
      <c r="BG534"/>
      <c r="BH534"/>
      <c r="BI534"/>
      <c r="BJ534"/>
      <c r="BK534"/>
      <c r="BL534"/>
      <c r="BM534"/>
      <c r="BN534"/>
      <c r="BO534"/>
      <c r="BP534"/>
      <c r="BQ534"/>
      <c r="BR534"/>
      <c r="BS534"/>
      <c r="BT534"/>
      <c r="BU534"/>
      <c r="BV534"/>
      <c r="BW534"/>
      <c r="BX534"/>
      <c r="BY534"/>
      <c r="BZ534"/>
      <c r="CA534"/>
      <c r="CB534"/>
      <c r="CC534"/>
      <c r="CD534"/>
      <c r="CE534"/>
      <c r="CF534"/>
      <c r="CG534"/>
      <c r="CH534"/>
      <c r="CI534"/>
      <c r="CJ534"/>
      <c r="CK534"/>
      <c r="CL534"/>
      <c r="CM534"/>
      <c r="CN534"/>
      <c r="CO534"/>
      <c r="CP534"/>
      <c r="CQ534"/>
      <c r="CR534"/>
      <c r="CS534"/>
      <c r="CT534"/>
      <c r="CU534"/>
      <c r="CV534"/>
      <c r="CW534"/>
      <c r="CX534"/>
    </row>
    <row r="535" spans="40:102" ht="14.25" customHeight="1">
      <c r="AN535"/>
      <c r="AO535"/>
      <c r="AP535"/>
      <c r="AQ535"/>
      <c r="AR535"/>
      <c r="AS535"/>
      <c r="AT535"/>
      <c r="AU535"/>
      <c r="AV535"/>
      <c r="AW535"/>
      <c r="AX535"/>
      <c r="AY535"/>
      <c r="AZ535"/>
      <c r="BA535"/>
      <c r="BB535"/>
      <c r="BC535"/>
      <c r="BD535"/>
      <c r="BE535"/>
      <c r="BF535"/>
      <c r="BG535"/>
      <c r="BH535"/>
      <c r="BI535"/>
      <c r="BJ535"/>
      <c r="BK535"/>
      <c r="BL535"/>
      <c r="BM535"/>
      <c r="BN535"/>
      <c r="BO535"/>
      <c r="BP535"/>
      <c r="BQ535"/>
      <c r="BR535"/>
      <c r="BS535"/>
      <c r="BT535"/>
      <c r="BU535"/>
      <c r="BV535"/>
      <c r="BW535"/>
      <c r="BX535"/>
      <c r="BY535"/>
      <c r="BZ535"/>
      <c r="CA535"/>
      <c r="CB535"/>
      <c r="CC535"/>
      <c r="CD535"/>
      <c r="CE535"/>
      <c r="CF535"/>
      <c r="CG535"/>
      <c r="CH535"/>
      <c r="CI535"/>
      <c r="CJ535"/>
      <c r="CK535"/>
      <c r="CL535"/>
      <c r="CM535"/>
      <c r="CN535"/>
      <c r="CO535"/>
      <c r="CP535"/>
      <c r="CQ535"/>
      <c r="CR535"/>
      <c r="CS535"/>
      <c r="CT535"/>
      <c r="CU535"/>
      <c r="CV535"/>
      <c r="CW535"/>
      <c r="CX535"/>
    </row>
    <row r="536" spans="40:102" ht="14.25" customHeight="1">
      <c r="AN536"/>
      <c r="AO536"/>
      <c r="AP536"/>
      <c r="AQ536"/>
      <c r="AR536"/>
      <c r="AS536"/>
      <c r="AT536"/>
      <c r="AU536"/>
      <c r="AV536"/>
      <c r="AW536"/>
      <c r="AX536"/>
      <c r="AY536"/>
      <c r="AZ536"/>
      <c r="BA536"/>
      <c r="BB536"/>
      <c r="BC536"/>
      <c r="BD536"/>
      <c r="BE536"/>
      <c r="BF536"/>
      <c r="BG536"/>
      <c r="BH536"/>
      <c r="BI536"/>
      <c r="BJ536"/>
      <c r="BK536"/>
      <c r="BL536"/>
      <c r="BM536"/>
      <c r="BN536"/>
      <c r="BO536"/>
      <c r="BP536"/>
      <c r="BQ536"/>
      <c r="BR536"/>
      <c r="BS536"/>
      <c r="BT536"/>
      <c r="BU536"/>
      <c r="BV536"/>
      <c r="BW536"/>
      <c r="BX536"/>
      <c r="BY536"/>
      <c r="BZ536"/>
      <c r="CA536"/>
      <c r="CB536"/>
      <c r="CC536"/>
      <c r="CD536"/>
      <c r="CE536"/>
      <c r="CF536"/>
      <c r="CG536"/>
      <c r="CH536"/>
      <c r="CI536"/>
      <c r="CJ536"/>
      <c r="CK536"/>
      <c r="CL536"/>
      <c r="CM536"/>
      <c r="CN536"/>
      <c r="CO536"/>
      <c r="CP536"/>
      <c r="CQ536"/>
      <c r="CR536"/>
      <c r="CS536"/>
      <c r="CT536"/>
      <c r="CU536"/>
      <c r="CV536"/>
      <c r="CW536"/>
      <c r="CX536"/>
    </row>
    <row r="537" spans="40:102" ht="14.25" customHeight="1">
      <c r="AN537"/>
      <c r="AO537"/>
      <c r="AP537"/>
      <c r="AQ537"/>
      <c r="AR537"/>
      <c r="AS537"/>
      <c r="AT537"/>
      <c r="AU537"/>
      <c r="AV537"/>
      <c r="AW537"/>
      <c r="AX537"/>
      <c r="AY537"/>
      <c r="AZ537"/>
      <c r="BA537"/>
      <c r="BB537"/>
      <c r="BC537"/>
      <c r="BD537"/>
      <c r="BE537"/>
      <c r="BF537"/>
      <c r="BG537"/>
      <c r="BH537"/>
      <c r="BI537"/>
      <c r="BJ537"/>
      <c r="BK537"/>
      <c r="BL537"/>
      <c r="BM537"/>
      <c r="BN537"/>
      <c r="BO537"/>
      <c r="BP537"/>
      <c r="BQ537"/>
      <c r="BR537"/>
      <c r="BS537"/>
      <c r="BT537"/>
      <c r="BU537"/>
      <c r="BV537"/>
      <c r="BW537"/>
      <c r="BX537"/>
      <c r="BY537"/>
      <c r="BZ537"/>
      <c r="CA537"/>
      <c r="CB537"/>
      <c r="CC537"/>
      <c r="CD537"/>
      <c r="CE537"/>
      <c r="CF537"/>
      <c r="CG537"/>
      <c r="CH537"/>
      <c r="CI537"/>
      <c r="CJ537"/>
      <c r="CK537"/>
      <c r="CL537"/>
      <c r="CM537"/>
      <c r="CN537"/>
      <c r="CO537"/>
      <c r="CP537"/>
      <c r="CQ537"/>
      <c r="CR537"/>
      <c r="CS537"/>
      <c r="CT537"/>
      <c r="CU537"/>
      <c r="CV537"/>
      <c r="CW537"/>
      <c r="CX537"/>
    </row>
    <row r="538" spans="40:102" ht="14.25" customHeight="1">
      <c r="AN538"/>
      <c r="AO538"/>
      <c r="AP538"/>
      <c r="AQ538"/>
      <c r="AR538"/>
      <c r="AS538"/>
      <c r="AT538"/>
      <c r="AU538"/>
      <c r="AV538"/>
      <c r="AW538"/>
      <c r="AX538"/>
      <c r="AY538"/>
      <c r="AZ538"/>
      <c r="BA538"/>
      <c r="BB538"/>
      <c r="BC538"/>
      <c r="BD538"/>
      <c r="BE538"/>
      <c r="BF538"/>
      <c r="BG538"/>
      <c r="BH538"/>
      <c r="BI538"/>
      <c r="BJ538"/>
      <c r="BK538"/>
      <c r="BL538"/>
      <c r="BM538"/>
      <c r="BN538"/>
      <c r="BO538"/>
      <c r="BP538"/>
      <c r="BQ538"/>
      <c r="BR538"/>
      <c r="BS538"/>
      <c r="BT538"/>
      <c r="BU538"/>
      <c r="BV538"/>
      <c r="BW538"/>
      <c r="BX538"/>
      <c r="BY538"/>
      <c r="BZ538"/>
      <c r="CA538"/>
      <c r="CB538"/>
      <c r="CC538"/>
      <c r="CD538"/>
      <c r="CE538"/>
      <c r="CF538"/>
      <c r="CG538"/>
      <c r="CH538"/>
      <c r="CI538"/>
      <c r="CJ538"/>
      <c r="CK538"/>
      <c r="CL538"/>
      <c r="CM538"/>
      <c r="CN538"/>
      <c r="CO538"/>
      <c r="CP538"/>
      <c r="CQ538"/>
      <c r="CR538"/>
      <c r="CS538"/>
      <c r="CT538"/>
      <c r="CU538"/>
      <c r="CV538"/>
      <c r="CW538"/>
      <c r="CX538"/>
    </row>
    <row r="539" spans="40:102" ht="14.25" customHeight="1">
      <c r="AN539"/>
      <c r="AO539"/>
      <c r="AP539"/>
      <c r="AQ539"/>
      <c r="AR539"/>
      <c r="AS539"/>
      <c r="AT539"/>
      <c r="AU539"/>
      <c r="AV539"/>
      <c r="AW539"/>
      <c r="AX539"/>
      <c r="AY539"/>
      <c r="AZ539"/>
      <c r="BA539"/>
      <c r="BB539"/>
      <c r="BC539"/>
      <c r="BD539"/>
      <c r="BE539"/>
      <c r="BF539"/>
      <c r="BG539"/>
      <c r="BH539"/>
      <c r="BI539"/>
      <c r="BJ539"/>
      <c r="BK539"/>
      <c r="BL539"/>
      <c r="BM539"/>
      <c r="BN539"/>
      <c r="BO539"/>
      <c r="BP539"/>
      <c r="BQ539"/>
      <c r="BR539"/>
      <c r="BS539"/>
      <c r="BT539"/>
      <c r="BU539"/>
      <c r="BV539"/>
      <c r="BW539"/>
      <c r="BX539"/>
      <c r="BY539"/>
      <c r="BZ539"/>
      <c r="CA539"/>
      <c r="CB539"/>
      <c r="CC539"/>
      <c r="CD539"/>
      <c r="CE539"/>
      <c r="CF539"/>
      <c r="CG539"/>
      <c r="CH539"/>
      <c r="CI539"/>
      <c r="CJ539"/>
      <c r="CK539"/>
      <c r="CL539"/>
      <c r="CM539"/>
      <c r="CN539"/>
      <c r="CO539"/>
      <c r="CP539"/>
      <c r="CQ539"/>
      <c r="CR539"/>
      <c r="CS539"/>
      <c r="CT539"/>
      <c r="CU539"/>
      <c r="CV539"/>
      <c r="CW539"/>
      <c r="CX539"/>
    </row>
    <row r="540" spans="40:102" ht="14.25" customHeight="1">
      <c r="AN540"/>
      <c r="AO540"/>
      <c r="AP540"/>
      <c r="AQ540"/>
      <c r="AR540"/>
      <c r="AS540"/>
      <c r="AT540"/>
      <c r="AU540"/>
      <c r="AV540"/>
      <c r="AW540"/>
      <c r="AX540"/>
      <c r="AY540"/>
      <c r="AZ540"/>
      <c r="BA540"/>
      <c r="BB540"/>
      <c r="BC540"/>
      <c r="BD540"/>
      <c r="BE540"/>
      <c r="BF540"/>
      <c r="BG540"/>
      <c r="BH540"/>
      <c r="BI540"/>
      <c r="BJ540"/>
      <c r="BK540"/>
      <c r="BL540"/>
      <c r="BM540"/>
      <c r="BN540"/>
      <c r="BO540"/>
      <c r="BP540"/>
      <c r="BQ540"/>
      <c r="BR540"/>
      <c r="BS540"/>
      <c r="BT540"/>
      <c r="BU540"/>
      <c r="BV540"/>
      <c r="BW540"/>
      <c r="BX540"/>
      <c r="BY540"/>
      <c r="BZ540"/>
      <c r="CA540"/>
      <c r="CB540"/>
      <c r="CC540"/>
      <c r="CD540"/>
      <c r="CE540"/>
      <c r="CF540"/>
      <c r="CG540"/>
      <c r="CH540"/>
      <c r="CI540"/>
      <c r="CJ540"/>
      <c r="CK540"/>
      <c r="CL540"/>
      <c r="CM540"/>
      <c r="CN540"/>
      <c r="CO540"/>
      <c r="CP540"/>
      <c r="CQ540"/>
      <c r="CR540"/>
      <c r="CS540"/>
      <c r="CT540"/>
      <c r="CU540"/>
      <c r="CV540"/>
      <c r="CW540"/>
      <c r="CX540"/>
    </row>
    <row r="541" spans="40:102" ht="14.25" customHeight="1">
      <c r="AN541"/>
      <c r="AO541"/>
      <c r="AP541"/>
      <c r="AQ541"/>
      <c r="AR541"/>
      <c r="AS541"/>
      <c r="AT541"/>
      <c r="AU541"/>
      <c r="AV541"/>
      <c r="AW541"/>
      <c r="AX541"/>
      <c r="AY541"/>
      <c r="AZ541"/>
      <c r="BA541"/>
      <c r="BB541"/>
      <c r="BC541"/>
      <c r="BD541"/>
      <c r="BE541"/>
      <c r="BF541"/>
      <c r="BG541"/>
      <c r="BH541"/>
      <c r="BI541"/>
      <c r="BJ541"/>
      <c r="BK541"/>
      <c r="BL541"/>
      <c r="BM541"/>
      <c r="BN541"/>
      <c r="BO541"/>
      <c r="BP541"/>
      <c r="BQ541"/>
      <c r="BR541"/>
      <c r="BS541"/>
      <c r="BT541"/>
      <c r="BU541"/>
      <c r="BV541"/>
      <c r="BW541"/>
      <c r="BX541"/>
      <c r="BY541"/>
      <c r="BZ541"/>
      <c r="CA541"/>
      <c r="CB541"/>
      <c r="CC541"/>
      <c r="CD541"/>
      <c r="CE541"/>
      <c r="CF541"/>
      <c r="CG541"/>
      <c r="CH541"/>
      <c r="CI541"/>
      <c r="CJ541"/>
      <c r="CK541"/>
      <c r="CL541"/>
      <c r="CM541"/>
      <c r="CN541"/>
      <c r="CO541"/>
      <c r="CP541"/>
      <c r="CQ541"/>
      <c r="CR541"/>
      <c r="CS541"/>
      <c r="CT541"/>
      <c r="CU541"/>
      <c r="CV541"/>
      <c r="CW541"/>
      <c r="CX541"/>
    </row>
    <row r="542" spans="40:102" ht="14.25" customHeight="1">
      <c r="AN542"/>
      <c r="AO542"/>
      <c r="AP542"/>
      <c r="AQ542"/>
      <c r="AR542"/>
      <c r="AS542"/>
      <c r="AT542"/>
      <c r="AU542"/>
      <c r="AV542"/>
      <c r="AW542"/>
      <c r="AX542"/>
      <c r="AY542"/>
      <c r="AZ542"/>
      <c r="BA542"/>
      <c r="BB542"/>
      <c r="BC542"/>
      <c r="BD542"/>
      <c r="BE542"/>
      <c r="BF542"/>
      <c r="BG542"/>
      <c r="BH542"/>
      <c r="BI542"/>
      <c r="BJ542"/>
      <c r="BK542"/>
      <c r="BL542"/>
      <c r="BM542"/>
      <c r="BN542"/>
      <c r="BO542"/>
      <c r="BP542"/>
      <c r="BQ542"/>
      <c r="BR542"/>
      <c r="BS542"/>
      <c r="BT542"/>
      <c r="BU542"/>
      <c r="BV542"/>
      <c r="BW542"/>
      <c r="BX542"/>
      <c r="BY542"/>
      <c r="BZ542"/>
      <c r="CA542"/>
      <c r="CB542"/>
      <c r="CC542"/>
      <c r="CD542"/>
      <c r="CE542"/>
      <c r="CF542"/>
      <c r="CG542"/>
      <c r="CH542"/>
      <c r="CI542"/>
      <c r="CJ542"/>
      <c r="CK542"/>
      <c r="CL542"/>
      <c r="CM542"/>
      <c r="CN542"/>
      <c r="CO542"/>
      <c r="CP542"/>
      <c r="CQ542"/>
      <c r="CR542"/>
      <c r="CS542"/>
      <c r="CT542"/>
      <c r="CU542"/>
      <c r="CV542"/>
      <c r="CW542"/>
      <c r="CX542"/>
    </row>
    <row r="543" spans="40:102" ht="14.25" customHeight="1">
      <c r="AN543"/>
      <c r="AO543"/>
      <c r="AP543"/>
      <c r="AQ543"/>
      <c r="AR543"/>
      <c r="AS543"/>
      <c r="AT543"/>
      <c r="AU543"/>
      <c r="AV543"/>
      <c r="AW543"/>
      <c r="AX543"/>
      <c r="AY543"/>
      <c r="AZ543"/>
      <c r="BA543"/>
      <c r="BB543"/>
      <c r="BC543"/>
      <c r="BD543"/>
      <c r="BE543"/>
      <c r="BF543"/>
      <c r="BG543"/>
      <c r="BH543"/>
      <c r="BI543"/>
      <c r="BJ543"/>
      <c r="BK543"/>
      <c r="BL543"/>
      <c r="BM543"/>
      <c r="BN543"/>
      <c r="BO543"/>
      <c r="BP543"/>
      <c r="BQ543"/>
      <c r="BR543"/>
      <c r="BS543"/>
      <c r="BT543"/>
      <c r="BU543"/>
      <c r="BV543"/>
      <c r="BW543"/>
      <c r="BX543"/>
      <c r="BY543"/>
      <c r="BZ543"/>
      <c r="CA543"/>
      <c r="CB543"/>
      <c r="CC543"/>
      <c r="CD543"/>
      <c r="CE543"/>
      <c r="CF543"/>
      <c r="CG543"/>
      <c r="CH543"/>
      <c r="CI543"/>
      <c r="CJ543"/>
      <c r="CK543"/>
      <c r="CL543"/>
      <c r="CM543"/>
      <c r="CN543"/>
      <c r="CO543"/>
      <c r="CP543"/>
      <c r="CQ543"/>
      <c r="CR543"/>
      <c r="CS543"/>
      <c r="CT543"/>
      <c r="CU543"/>
      <c r="CV543"/>
      <c r="CW543"/>
      <c r="CX543"/>
    </row>
    <row r="544" spans="40:102" ht="14.25" customHeight="1">
      <c r="AN544"/>
      <c r="AO544"/>
      <c r="AP544"/>
      <c r="AQ544"/>
      <c r="AR544"/>
      <c r="AS544"/>
      <c r="AT544"/>
      <c r="AU544"/>
      <c r="AV544"/>
      <c r="AW544"/>
      <c r="AX544"/>
      <c r="AY544"/>
      <c r="AZ544"/>
      <c r="BA544"/>
      <c r="BB544"/>
      <c r="BC544"/>
      <c r="BD544"/>
      <c r="BE544"/>
      <c r="BF544"/>
      <c r="BG544"/>
      <c r="BH544"/>
      <c r="BI544"/>
      <c r="BJ544"/>
      <c r="BK544"/>
      <c r="BL544"/>
      <c r="BM544"/>
      <c r="BN544"/>
      <c r="BO544"/>
      <c r="BP544"/>
      <c r="BQ544"/>
      <c r="BR544"/>
      <c r="BS544"/>
      <c r="BT544"/>
      <c r="BU544"/>
      <c r="BV544"/>
      <c r="BW544"/>
      <c r="BX544"/>
      <c r="BY544"/>
      <c r="BZ544"/>
      <c r="CA544"/>
      <c r="CB544"/>
      <c r="CC544"/>
      <c r="CD544"/>
      <c r="CE544"/>
      <c r="CF544"/>
      <c r="CG544"/>
      <c r="CH544"/>
      <c r="CI544"/>
      <c r="CJ544"/>
      <c r="CK544"/>
      <c r="CL544"/>
      <c r="CM544"/>
      <c r="CN544"/>
      <c r="CO544"/>
      <c r="CP544"/>
      <c r="CQ544"/>
      <c r="CR544"/>
      <c r="CS544"/>
      <c r="CT544"/>
      <c r="CU544"/>
      <c r="CV544"/>
      <c r="CW544"/>
      <c r="CX544"/>
    </row>
    <row r="545" spans="40:102" ht="14.25" customHeight="1">
      <c r="AN545"/>
      <c r="AO545"/>
      <c r="AP545"/>
      <c r="AQ545"/>
      <c r="AR545"/>
      <c r="AS545"/>
      <c r="AT545"/>
      <c r="AU545"/>
      <c r="AV545"/>
      <c r="AW545"/>
      <c r="AX545"/>
      <c r="AY545"/>
      <c r="AZ545"/>
      <c r="BA545"/>
      <c r="BB545"/>
      <c r="BC545"/>
      <c r="BD545"/>
      <c r="BE545"/>
      <c r="BF545"/>
      <c r="BG545"/>
      <c r="BH545"/>
      <c r="BI545"/>
      <c r="BJ545"/>
      <c r="BK545"/>
      <c r="BL545"/>
      <c r="BM545"/>
      <c r="BN545"/>
      <c r="BO545"/>
      <c r="BP545"/>
      <c r="BQ545"/>
      <c r="BR545"/>
      <c r="BS545"/>
      <c r="BT545"/>
      <c r="BU545"/>
      <c r="BV545"/>
      <c r="BW545"/>
      <c r="BX545"/>
      <c r="BY545"/>
      <c r="BZ545"/>
      <c r="CA545"/>
      <c r="CB545"/>
      <c r="CC545"/>
      <c r="CD545"/>
      <c r="CE545"/>
      <c r="CF545"/>
      <c r="CG545"/>
      <c r="CH545"/>
      <c r="CI545"/>
      <c r="CJ545"/>
      <c r="CK545"/>
      <c r="CL545"/>
      <c r="CM545"/>
      <c r="CN545"/>
      <c r="CO545"/>
      <c r="CP545"/>
      <c r="CQ545"/>
      <c r="CR545"/>
      <c r="CS545"/>
      <c r="CT545"/>
      <c r="CU545"/>
      <c r="CV545"/>
      <c r="CW545"/>
      <c r="CX545"/>
    </row>
    <row r="546" spans="40:102" ht="14.25" customHeight="1">
      <c r="AN546"/>
      <c r="AO546"/>
      <c r="AP546"/>
      <c r="AQ546"/>
      <c r="AR546"/>
      <c r="AS546"/>
      <c r="AT546"/>
      <c r="AU546"/>
      <c r="AV546"/>
      <c r="AW546"/>
      <c r="AX546"/>
      <c r="AY546"/>
      <c r="AZ546"/>
      <c r="BA546"/>
      <c r="BB546"/>
      <c r="BC546"/>
      <c r="BD546"/>
      <c r="BE546"/>
      <c r="BF546"/>
      <c r="BG546"/>
      <c r="BH546"/>
      <c r="BI546"/>
      <c r="BJ546"/>
      <c r="BK546"/>
      <c r="BL546"/>
      <c r="BM546"/>
      <c r="BN546"/>
      <c r="BO546"/>
      <c r="BP546"/>
      <c r="BQ546"/>
      <c r="BR546"/>
      <c r="BS546"/>
      <c r="BT546"/>
      <c r="BU546"/>
      <c r="BV546"/>
      <c r="BW546"/>
      <c r="BX546"/>
      <c r="BY546"/>
      <c r="BZ546"/>
      <c r="CA546"/>
      <c r="CB546"/>
      <c r="CC546"/>
      <c r="CD546"/>
      <c r="CE546"/>
      <c r="CF546"/>
      <c r="CG546"/>
      <c r="CH546"/>
      <c r="CI546"/>
      <c r="CJ546"/>
      <c r="CK546"/>
      <c r="CL546"/>
      <c r="CM546"/>
      <c r="CN546"/>
      <c r="CO546"/>
      <c r="CP546"/>
      <c r="CQ546"/>
      <c r="CR546"/>
      <c r="CS546"/>
      <c r="CT546"/>
      <c r="CU546"/>
      <c r="CV546"/>
      <c r="CW546"/>
      <c r="CX546"/>
    </row>
    <row r="547" spans="40:102" ht="14.25" customHeight="1">
      <c r="AN547"/>
      <c r="AO547"/>
      <c r="AP547"/>
      <c r="AQ547"/>
      <c r="AR547"/>
      <c r="AS547"/>
      <c r="AT547"/>
      <c r="AU547"/>
      <c r="AV547"/>
      <c r="AW547"/>
      <c r="AX547"/>
      <c r="AY547"/>
      <c r="AZ547"/>
      <c r="BA547"/>
      <c r="BB547"/>
      <c r="BC547"/>
      <c r="BD547"/>
      <c r="BE547"/>
      <c r="BF547"/>
      <c r="BG547"/>
      <c r="BH547"/>
      <c r="BI547"/>
      <c r="BJ547"/>
      <c r="BK547"/>
      <c r="BL547"/>
      <c r="BM547"/>
      <c r="BN547"/>
      <c r="BO547"/>
      <c r="BP547"/>
      <c r="BQ547"/>
      <c r="BR547"/>
      <c r="BS547"/>
      <c r="BT547"/>
      <c r="BU547"/>
      <c r="BV547"/>
      <c r="BW547"/>
      <c r="BX547"/>
      <c r="BY547"/>
      <c r="BZ547"/>
      <c r="CA547"/>
      <c r="CB547"/>
      <c r="CC547"/>
      <c r="CD547"/>
      <c r="CE547"/>
      <c r="CF547"/>
      <c r="CG547"/>
      <c r="CH547"/>
      <c r="CI547"/>
      <c r="CJ547"/>
      <c r="CK547"/>
      <c r="CL547"/>
      <c r="CM547"/>
      <c r="CN547"/>
      <c r="CO547"/>
      <c r="CP547"/>
      <c r="CQ547"/>
      <c r="CR547"/>
      <c r="CS547"/>
      <c r="CT547"/>
      <c r="CU547"/>
      <c r="CV547"/>
      <c r="CW547"/>
      <c r="CX547"/>
    </row>
    <row r="548" spans="40:102" ht="14.25" customHeight="1">
      <c r="AN548"/>
      <c r="AO548"/>
      <c r="AP548"/>
      <c r="AQ548"/>
      <c r="AR548"/>
      <c r="AS548"/>
      <c r="AT548"/>
      <c r="AU548"/>
      <c r="AV548"/>
      <c r="AW548"/>
      <c r="AX548"/>
      <c r="AY548"/>
      <c r="AZ548"/>
      <c r="BA548"/>
      <c r="BB548"/>
      <c r="BC548"/>
      <c r="BD548"/>
      <c r="BE548"/>
      <c r="BF548"/>
      <c r="BG548"/>
      <c r="BH548"/>
      <c r="BI548"/>
      <c r="BJ548"/>
      <c r="BK548"/>
      <c r="BL548"/>
      <c r="BM548"/>
      <c r="BN548"/>
      <c r="BO548"/>
      <c r="BP548"/>
      <c r="BQ548"/>
      <c r="BR548"/>
      <c r="BS548"/>
      <c r="BT548"/>
      <c r="BU548"/>
      <c r="BV548"/>
      <c r="BW548"/>
      <c r="BX548"/>
      <c r="BY548"/>
      <c r="BZ548"/>
      <c r="CA548"/>
      <c r="CB548"/>
      <c r="CC548"/>
      <c r="CD548"/>
      <c r="CE548"/>
      <c r="CF548"/>
      <c r="CG548"/>
      <c r="CH548"/>
      <c r="CI548"/>
      <c r="CJ548"/>
      <c r="CK548"/>
      <c r="CL548"/>
      <c r="CM548"/>
      <c r="CN548"/>
      <c r="CO548"/>
      <c r="CP548"/>
      <c r="CQ548"/>
      <c r="CR548"/>
      <c r="CS548"/>
      <c r="CT548"/>
      <c r="CU548"/>
      <c r="CV548"/>
      <c r="CW548"/>
      <c r="CX548"/>
    </row>
    <row r="549" spans="40:102" ht="14.25" customHeight="1">
      <c r="AN549"/>
      <c r="AO549"/>
      <c r="AP549"/>
      <c r="AQ549"/>
      <c r="AR549"/>
      <c r="AS549"/>
      <c r="AT549"/>
      <c r="AU549"/>
      <c r="AV549"/>
      <c r="AW549"/>
      <c r="AX549"/>
      <c r="AY549"/>
      <c r="AZ549"/>
      <c r="BA549"/>
      <c r="BB549"/>
      <c r="BC549"/>
      <c r="BD549"/>
      <c r="BE549"/>
      <c r="BF549"/>
      <c r="BG549"/>
      <c r="BH549"/>
      <c r="BI549"/>
      <c r="BJ549"/>
      <c r="BK549"/>
      <c r="BL549"/>
      <c r="BM549"/>
      <c r="BN549"/>
      <c r="BO549"/>
      <c r="BP549"/>
      <c r="BQ549"/>
      <c r="BR549"/>
      <c r="BS549"/>
      <c r="BT549"/>
      <c r="BU549"/>
      <c r="BV549"/>
      <c r="BW549"/>
      <c r="BX549"/>
      <c r="BY549"/>
      <c r="BZ549"/>
      <c r="CA549"/>
      <c r="CB549"/>
      <c r="CC549"/>
      <c r="CD549"/>
      <c r="CE549"/>
      <c r="CF549"/>
      <c r="CG549"/>
      <c r="CH549"/>
      <c r="CI549"/>
      <c r="CJ549"/>
      <c r="CK549"/>
      <c r="CL549"/>
      <c r="CM549"/>
      <c r="CN549"/>
      <c r="CO549"/>
      <c r="CP549"/>
      <c r="CQ549"/>
      <c r="CR549"/>
      <c r="CS549"/>
      <c r="CT549"/>
      <c r="CU549"/>
      <c r="CV549"/>
      <c r="CW549"/>
      <c r="CX549"/>
    </row>
    <row r="550" spans="40:102" ht="14.25" customHeight="1">
      <c r="AN550"/>
      <c r="AO550"/>
      <c r="AP550"/>
      <c r="AQ550"/>
      <c r="AR550"/>
      <c r="AS550"/>
      <c r="AT550"/>
      <c r="AU550"/>
      <c r="AV550"/>
      <c r="AW550"/>
      <c r="AX550"/>
      <c r="AY550"/>
      <c r="AZ550"/>
      <c r="BA550"/>
      <c r="BB550"/>
      <c r="BC550"/>
      <c r="BD550"/>
      <c r="BE550"/>
      <c r="BF550"/>
      <c r="BG550"/>
      <c r="BH550"/>
      <c r="BI550"/>
      <c r="BJ550"/>
      <c r="BK550"/>
      <c r="BL550"/>
      <c r="BM550"/>
      <c r="BN550"/>
      <c r="BO550"/>
      <c r="BP550"/>
      <c r="BQ550"/>
      <c r="BR550"/>
      <c r="BS550"/>
      <c r="BT550"/>
      <c r="BU550"/>
      <c r="BV550"/>
      <c r="BW550"/>
      <c r="BX550"/>
      <c r="BY550"/>
      <c r="BZ550"/>
      <c r="CA550"/>
      <c r="CB550"/>
      <c r="CC550"/>
      <c r="CD550"/>
      <c r="CE550"/>
      <c r="CF550"/>
      <c r="CG550"/>
      <c r="CH550"/>
      <c r="CI550"/>
      <c r="CJ550"/>
      <c r="CK550"/>
      <c r="CL550"/>
      <c r="CM550"/>
      <c r="CN550"/>
      <c r="CO550"/>
      <c r="CP550"/>
      <c r="CQ550"/>
      <c r="CR550"/>
      <c r="CS550"/>
      <c r="CT550"/>
      <c r="CU550"/>
      <c r="CV550"/>
      <c r="CW550"/>
      <c r="CX550"/>
    </row>
    <row r="551" spans="40:102" ht="14.25" customHeight="1">
      <c r="AN551"/>
      <c r="AO551"/>
      <c r="AP551"/>
      <c r="AQ551"/>
      <c r="AR551"/>
      <c r="AS551"/>
      <c r="AT551"/>
      <c r="AU551"/>
      <c r="AV551"/>
      <c r="AW551"/>
      <c r="AX551"/>
      <c r="AY551"/>
      <c r="AZ551"/>
      <c r="BA551"/>
      <c r="BB551"/>
      <c r="BC551"/>
      <c r="BD551"/>
      <c r="BE551"/>
      <c r="BF551"/>
      <c r="BG551"/>
      <c r="BH551"/>
      <c r="BI551"/>
      <c r="BJ551"/>
      <c r="BK551"/>
      <c r="BL551"/>
      <c r="BM551"/>
      <c r="BN551"/>
      <c r="BO551"/>
      <c r="BP551"/>
      <c r="BQ551"/>
      <c r="BR551"/>
      <c r="BS551"/>
      <c r="BT551"/>
      <c r="BU551"/>
      <c r="BV551"/>
      <c r="BW551"/>
      <c r="BX551"/>
      <c r="BY551"/>
      <c r="BZ551"/>
      <c r="CA551"/>
      <c r="CB551"/>
      <c r="CC551"/>
      <c r="CD551"/>
      <c r="CE551"/>
      <c r="CF551"/>
      <c r="CG551"/>
      <c r="CH551"/>
      <c r="CI551"/>
      <c r="CJ551"/>
      <c r="CK551"/>
      <c r="CL551"/>
      <c r="CM551"/>
      <c r="CN551"/>
      <c r="CO551"/>
      <c r="CP551"/>
      <c r="CQ551"/>
      <c r="CR551"/>
      <c r="CS551"/>
      <c r="CT551"/>
      <c r="CU551"/>
      <c r="CV551"/>
      <c r="CW551"/>
      <c r="CX551"/>
    </row>
    <row r="552" spans="40:102" ht="14.25" customHeight="1">
      <c r="AN552"/>
      <c r="AO552"/>
      <c r="AP552"/>
      <c r="AQ552"/>
      <c r="AR552"/>
      <c r="AS552"/>
      <c r="AT552"/>
      <c r="AU552"/>
      <c r="AV552"/>
      <c r="AW552"/>
      <c r="AX552"/>
      <c r="AY552"/>
      <c r="AZ552"/>
      <c r="BA552"/>
      <c r="BB552"/>
      <c r="BC552"/>
      <c r="BD552"/>
      <c r="BE552"/>
      <c r="BF552"/>
      <c r="BG552"/>
      <c r="BH552"/>
      <c r="BI552"/>
      <c r="BJ552"/>
      <c r="BK552"/>
      <c r="BL552"/>
      <c r="BM552"/>
      <c r="BN552"/>
      <c r="BO552"/>
      <c r="BP552"/>
      <c r="BQ552"/>
      <c r="BR552"/>
      <c r="BS552"/>
      <c r="BT552"/>
      <c r="BU552"/>
      <c r="BV552"/>
      <c r="BW552"/>
      <c r="BX552"/>
      <c r="BY552"/>
      <c r="BZ552"/>
      <c r="CA552"/>
      <c r="CB552"/>
      <c r="CC552"/>
      <c r="CD552"/>
      <c r="CE552"/>
      <c r="CF552"/>
      <c r="CG552"/>
      <c r="CH552"/>
      <c r="CI552"/>
      <c r="CJ552"/>
      <c r="CK552"/>
      <c r="CL552"/>
      <c r="CM552"/>
      <c r="CN552"/>
      <c r="CO552"/>
      <c r="CP552"/>
      <c r="CQ552"/>
      <c r="CR552"/>
      <c r="CS552"/>
      <c r="CT552"/>
      <c r="CU552"/>
      <c r="CV552"/>
      <c r="CW552"/>
      <c r="CX552"/>
    </row>
    <row r="553" spans="40:102" ht="14.25" customHeight="1">
      <c r="AN553"/>
      <c r="AO553"/>
      <c r="AP553"/>
      <c r="AQ553"/>
      <c r="AR553"/>
      <c r="AS553"/>
      <c r="AT553"/>
      <c r="AU553"/>
      <c r="AV553"/>
      <c r="AW553"/>
      <c r="AX553"/>
      <c r="AY553"/>
      <c r="AZ553"/>
      <c r="BA553"/>
      <c r="BB553"/>
      <c r="BC553"/>
      <c r="BD553"/>
      <c r="BE553"/>
      <c r="BF553"/>
      <c r="BG553"/>
      <c r="BH553"/>
      <c r="BI553"/>
      <c r="BJ553"/>
      <c r="BK553"/>
      <c r="BL553"/>
      <c r="BM553"/>
      <c r="BN553"/>
      <c r="BO553"/>
      <c r="BP553"/>
      <c r="BQ553"/>
      <c r="BR553"/>
      <c r="BS553"/>
      <c r="BT553"/>
      <c r="BU553"/>
      <c r="BV553"/>
      <c r="BW553"/>
      <c r="BX553"/>
      <c r="BY553"/>
      <c r="BZ553"/>
      <c r="CA553"/>
      <c r="CB553"/>
      <c r="CC553"/>
      <c r="CD553"/>
      <c r="CE553"/>
      <c r="CF553"/>
      <c r="CG553"/>
      <c r="CH553"/>
      <c r="CI553"/>
      <c r="CJ553"/>
      <c r="CK553"/>
      <c r="CL553"/>
      <c r="CM553"/>
      <c r="CN553"/>
      <c r="CO553"/>
      <c r="CP553"/>
      <c r="CQ553"/>
      <c r="CR553"/>
      <c r="CS553"/>
      <c r="CT553"/>
      <c r="CU553"/>
      <c r="CV553"/>
      <c r="CW553"/>
      <c r="CX553"/>
    </row>
    <row r="554" spans="40:102" ht="14.25" customHeight="1">
      <c r="AN554"/>
      <c r="AO554"/>
      <c r="AP554"/>
      <c r="AQ554"/>
      <c r="AR554"/>
      <c r="AS554"/>
      <c r="AT554"/>
      <c r="AU554"/>
      <c r="AV554"/>
      <c r="AW554"/>
      <c r="AX554"/>
      <c r="AY554"/>
      <c r="AZ554"/>
      <c r="BA554"/>
      <c r="BB554"/>
      <c r="BC554"/>
      <c r="BD554"/>
      <c r="BE554"/>
      <c r="BF554"/>
      <c r="BG554"/>
      <c r="BH554"/>
      <c r="BI554"/>
      <c r="BJ554"/>
      <c r="BK554"/>
      <c r="BL554"/>
      <c r="BM554"/>
      <c r="BN554"/>
      <c r="BO554"/>
      <c r="BP554"/>
      <c r="BQ554"/>
      <c r="BR554"/>
      <c r="BS554"/>
      <c r="BT554"/>
      <c r="BU554"/>
      <c r="BV554"/>
      <c r="BW554"/>
      <c r="BX554"/>
      <c r="BY554"/>
      <c r="BZ554"/>
      <c r="CA554"/>
      <c r="CB554"/>
      <c r="CC554"/>
      <c r="CD554"/>
      <c r="CE554"/>
      <c r="CF554"/>
      <c r="CG554"/>
      <c r="CH554"/>
      <c r="CI554"/>
      <c r="CJ554"/>
      <c r="CK554"/>
      <c r="CL554"/>
      <c r="CM554"/>
      <c r="CN554"/>
      <c r="CO554"/>
      <c r="CP554"/>
      <c r="CQ554"/>
      <c r="CR554"/>
      <c r="CS554"/>
      <c r="CT554"/>
      <c r="CU554"/>
      <c r="CV554"/>
      <c r="CW554"/>
      <c r="CX554"/>
    </row>
    <row r="555" spans="40:102" ht="14.25" customHeight="1">
      <c r="AN555"/>
      <c r="AO555"/>
      <c r="AP555"/>
      <c r="AQ555"/>
      <c r="AR555"/>
      <c r="AS555"/>
      <c r="AT555"/>
      <c r="AU555"/>
      <c r="AV555"/>
      <c r="AW555"/>
      <c r="AX555"/>
      <c r="AY555"/>
      <c r="AZ555"/>
      <c r="BA555"/>
      <c r="BB555"/>
      <c r="BC555"/>
      <c r="BD555"/>
      <c r="BE555"/>
      <c r="BF555"/>
      <c r="BG555"/>
      <c r="BH555"/>
      <c r="BI555"/>
      <c r="BJ555"/>
      <c r="BK555"/>
      <c r="BL555"/>
      <c r="BM555"/>
      <c r="BN555"/>
      <c r="BO555"/>
      <c r="BP555"/>
      <c r="BQ555"/>
      <c r="BR555"/>
      <c r="BS555"/>
      <c r="BT555"/>
      <c r="BU555"/>
      <c r="BV555"/>
      <c r="BW555"/>
      <c r="BX555"/>
      <c r="BY555"/>
      <c r="BZ555"/>
      <c r="CA555"/>
      <c r="CB555"/>
      <c r="CC555"/>
      <c r="CD555"/>
      <c r="CE555"/>
      <c r="CF555"/>
      <c r="CG555"/>
      <c r="CH555"/>
      <c r="CI555"/>
      <c r="CJ555"/>
      <c r="CK555"/>
      <c r="CL555"/>
      <c r="CM555"/>
      <c r="CN555"/>
      <c r="CO555"/>
      <c r="CP555"/>
      <c r="CQ555"/>
      <c r="CR555"/>
      <c r="CS555"/>
      <c r="CT555"/>
      <c r="CU555"/>
      <c r="CV555"/>
      <c r="CW555"/>
      <c r="CX555"/>
    </row>
    <row r="556" spans="40:102" ht="14.25" customHeight="1">
      <c r="AN556"/>
      <c r="AO556"/>
      <c r="AP556"/>
      <c r="AQ556"/>
      <c r="AR556"/>
      <c r="AS556"/>
      <c r="AT556"/>
      <c r="AU556"/>
      <c r="AV556"/>
      <c r="AW556"/>
      <c r="AX556"/>
      <c r="AY556"/>
      <c r="AZ556"/>
      <c r="BA556"/>
      <c r="BB556"/>
      <c r="BC556"/>
      <c r="BD556"/>
      <c r="BE556"/>
      <c r="BF556"/>
      <c r="BG556"/>
      <c r="BH556"/>
      <c r="BI556"/>
      <c r="BJ556"/>
      <c r="BK556"/>
      <c r="BL556"/>
      <c r="BM556"/>
      <c r="BN556"/>
      <c r="BO556"/>
      <c r="BP556"/>
      <c r="BQ556"/>
      <c r="BR556"/>
      <c r="BS556"/>
      <c r="BT556"/>
      <c r="BU556"/>
      <c r="BV556"/>
      <c r="BW556"/>
      <c r="BX556"/>
      <c r="BY556"/>
      <c r="BZ556"/>
      <c r="CA556"/>
      <c r="CB556"/>
      <c r="CC556"/>
      <c r="CD556"/>
      <c r="CE556"/>
      <c r="CF556"/>
      <c r="CG556"/>
      <c r="CH556"/>
      <c r="CI556"/>
      <c r="CJ556"/>
      <c r="CK556"/>
      <c r="CL556"/>
      <c r="CM556"/>
      <c r="CN556"/>
      <c r="CO556"/>
      <c r="CP556"/>
      <c r="CQ556"/>
      <c r="CR556"/>
      <c r="CS556"/>
      <c r="CT556"/>
      <c r="CU556"/>
      <c r="CV556"/>
      <c r="CW556"/>
      <c r="CX556"/>
    </row>
    <row r="557" spans="40:102" ht="14.25" customHeight="1">
      <c r="AN557"/>
      <c r="AO557"/>
      <c r="AP557"/>
      <c r="AQ557"/>
      <c r="AR557"/>
      <c r="AS557"/>
      <c r="AT557"/>
      <c r="AU557"/>
      <c r="AV557"/>
      <c r="AW557"/>
      <c r="AX557"/>
      <c r="AY557"/>
      <c r="AZ557"/>
      <c r="BA557"/>
      <c r="BB557"/>
      <c r="BC557"/>
      <c r="BD557"/>
      <c r="BE557"/>
      <c r="BF557"/>
      <c r="BG557"/>
      <c r="BH557"/>
      <c r="BI557"/>
      <c r="BJ557"/>
      <c r="BK557"/>
      <c r="BL557"/>
      <c r="BM557"/>
      <c r="BN557"/>
      <c r="BO557"/>
      <c r="BP557"/>
      <c r="BQ557"/>
      <c r="BR557"/>
      <c r="BS557"/>
      <c r="BT557"/>
      <c r="BU557"/>
      <c r="BV557"/>
      <c r="BW557"/>
      <c r="BX557"/>
      <c r="BY557"/>
      <c r="BZ557"/>
      <c r="CA557"/>
      <c r="CB557"/>
      <c r="CC557"/>
      <c r="CD557"/>
      <c r="CE557"/>
      <c r="CF557"/>
      <c r="CG557"/>
      <c r="CH557"/>
      <c r="CI557"/>
      <c r="CJ557"/>
      <c r="CK557"/>
      <c r="CL557"/>
      <c r="CM557"/>
      <c r="CN557"/>
      <c r="CO557"/>
      <c r="CP557"/>
      <c r="CQ557"/>
      <c r="CR557"/>
      <c r="CS557"/>
      <c r="CT557"/>
      <c r="CU557"/>
      <c r="CV557"/>
      <c r="CW557"/>
      <c r="CX557"/>
    </row>
    <row r="558" spans="40:102" ht="14.25" customHeight="1">
      <c r="AN558"/>
      <c r="AO558"/>
      <c r="AP558"/>
      <c r="AQ558"/>
      <c r="AR558"/>
      <c r="AS558"/>
      <c r="AT558"/>
      <c r="AU558"/>
      <c r="AV558"/>
      <c r="AW558"/>
      <c r="AX558"/>
      <c r="AY558"/>
      <c r="AZ558"/>
      <c r="BA558"/>
      <c r="BB558"/>
      <c r="BC558"/>
      <c r="BD558"/>
      <c r="BE558"/>
      <c r="BF558"/>
      <c r="BG558"/>
      <c r="BH558"/>
      <c r="BI558"/>
      <c r="BJ558"/>
      <c r="BK558"/>
      <c r="BL558"/>
      <c r="BM558"/>
      <c r="BN558"/>
      <c r="BO558"/>
      <c r="BP558"/>
      <c r="BQ558"/>
      <c r="BR558"/>
      <c r="BS558"/>
      <c r="BT558"/>
      <c r="BU558"/>
      <c r="BV558"/>
      <c r="BW558"/>
      <c r="BX558"/>
      <c r="BY558"/>
      <c r="BZ558"/>
      <c r="CA558"/>
      <c r="CB558"/>
      <c r="CC558"/>
      <c r="CD558"/>
      <c r="CE558"/>
      <c r="CF558"/>
      <c r="CG558"/>
      <c r="CH558"/>
      <c r="CI558"/>
      <c r="CJ558"/>
      <c r="CK558"/>
      <c r="CL558"/>
      <c r="CM558"/>
      <c r="CN558"/>
      <c r="CO558"/>
      <c r="CP558"/>
      <c r="CQ558"/>
      <c r="CR558"/>
      <c r="CS558"/>
      <c r="CT558"/>
      <c r="CU558"/>
      <c r="CV558"/>
      <c r="CW558"/>
      <c r="CX558"/>
    </row>
    <row r="559" spans="40:102" ht="14.25" customHeight="1">
      <c r="AN559"/>
      <c r="AO559"/>
      <c r="AP559"/>
      <c r="AQ559"/>
      <c r="AR559"/>
      <c r="AS559"/>
      <c r="AT559"/>
      <c r="AU559"/>
      <c r="AV559"/>
      <c r="AW559"/>
      <c r="AX559"/>
      <c r="AY559"/>
      <c r="AZ559"/>
      <c r="BA559"/>
      <c r="BB559"/>
      <c r="BC559"/>
      <c r="BD559"/>
      <c r="BE559"/>
      <c r="BF559"/>
      <c r="BG559"/>
      <c r="BH559"/>
      <c r="BI559"/>
      <c r="BJ559"/>
      <c r="BK559"/>
      <c r="BL559"/>
      <c r="BM559"/>
      <c r="BN559"/>
      <c r="BO559"/>
      <c r="BP559"/>
      <c r="BQ559"/>
      <c r="BR559"/>
      <c r="BS559"/>
      <c r="BT559"/>
      <c r="BU559"/>
      <c r="BV559"/>
      <c r="BW559"/>
      <c r="BX559"/>
      <c r="BY559"/>
      <c r="BZ559"/>
      <c r="CA559"/>
      <c r="CB559"/>
      <c r="CC559"/>
      <c r="CD559"/>
      <c r="CE559"/>
      <c r="CF559"/>
      <c r="CG559"/>
      <c r="CH559"/>
      <c r="CI559"/>
      <c r="CJ559"/>
      <c r="CK559"/>
      <c r="CL559"/>
      <c r="CM559"/>
      <c r="CN559"/>
      <c r="CO559"/>
      <c r="CP559"/>
      <c r="CQ559"/>
      <c r="CR559"/>
      <c r="CS559"/>
      <c r="CT559"/>
      <c r="CU559"/>
      <c r="CV559"/>
      <c r="CW559"/>
      <c r="CX559"/>
    </row>
    <row r="560" spans="40:102" ht="14.25" customHeight="1">
      <c r="AN560"/>
      <c r="AO560"/>
      <c r="AP560"/>
      <c r="AQ560"/>
      <c r="AR560"/>
      <c r="AS560"/>
      <c r="AT560"/>
      <c r="AU560"/>
      <c r="AV560"/>
      <c r="AW560"/>
      <c r="AX560"/>
      <c r="AY560"/>
      <c r="AZ560"/>
      <c r="BA560"/>
      <c r="BB560"/>
      <c r="BC560"/>
      <c r="BD560"/>
      <c r="BE560"/>
      <c r="BF560"/>
      <c r="BG560"/>
      <c r="BH560"/>
      <c r="BI560"/>
      <c r="BJ560"/>
      <c r="BK560"/>
      <c r="BL560"/>
      <c r="BM560"/>
      <c r="BN560"/>
      <c r="BO560"/>
      <c r="BP560"/>
      <c r="BQ560"/>
      <c r="BR560"/>
      <c r="BS560"/>
      <c r="BT560"/>
      <c r="BU560"/>
      <c r="BV560"/>
      <c r="BW560"/>
      <c r="BX560"/>
      <c r="BY560"/>
      <c r="BZ560"/>
      <c r="CA560"/>
      <c r="CB560"/>
      <c r="CC560"/>
      <c r="CD560"/>
      <c r="CE560"/>
      <c r="CF560"/>
      <c r="CG560"/>
      <c r="CH560"/>
      <c r="CI560"/>
      <c r="CJ560"/>
      <c r="CK560"/>
      <c r="CL560"/>
      <c r="CM560"/>
      <c r="CN560"/>
      <c r="CO560"/>
      <c r="CP560"/>
      <c r="CQ560"/>
      <c r="CR560"/>
      <c r="CS560"/>
      <c r="CT560"/>
      <c r="CU560"/>
      <c r="CV560"/>
      <c r="CW560"/>
      <c r="CX560"/>
    </row>
    <row r="561" spans="40:102" ht="14.25" customHeight="1">
      <c r="AN561"/>
      <c r="AO561"/>
      <c r="AP561"/>
      <c r="AQ561"/>
      <c r="AR561"/>
      <c r="AS561"/>
      <c r="AT561"/>
      <c r="AU561"/>
      <c r="AV561"/>
      <c r="AW561"/>
      <c r="AX561"/>
      <c r="AY561"/>
      <c r="AZ561"/>
      <c r="BA561"/>
      <c r="BB561"/>
      <c r="BC561"/>
      <c r="BD561"/>
      <c r="BE561"/>
      <c r="BF561"/>
      <c r="BG561"/>
      <c r="BH561"/>
      <c r="BI561"/>
      <c r="BJ561"/>
      <c r="BK561"/>
      <c r="BL561"/>
      <c r="BM561"/>
      <c r="BN561"/>
      <c r="BO561"/>
      <c r="BP561"/>
      <c r="BQ561"/>
      <c r="BR561"/>
      <c r="BS561"/>
      <c r="BT561"/>
      <c r="BU561"/>
      <c r="BV561"/>
      <c r="BW561"/>
      <c r="BX561"/>
      <c r="BY561"/>
      <c r="BZ561"/>
      <c r="CA561"/>
      <c r="CB561"/>
      <c r="CC561"/>
      <c r="CD561"/>
      <c r="CE561"/>
      <c r="CF561"/>
      <c r="CG561"/>
      <c r="CH561"/>
      <c r="CI561"/>
      <c r="CJ561"/>
      <c r="CK561"/>
      <c r="CL561"/>
      <c r="CM561"/>
      <c r="CN561"/>
      <c r="CO561"/>
      <c r="CP561"/>
      <c r="CQ561"/>
      <c r="CR561"/>
      <c r="CS561"/>
      <c r="CT561"/>
      <c r="CU561"/>
      <c r="CV561"/>
      <c r="CW561"/>
      <c r="CX561"/>
    </row>
    <row r="562" spans="40:102" ht="14.25" customHeight="1">
      <c r="AN562"/>
      <c r="AO562"/>
      <c r="AP562"/>
      <c r="AQ562"/>
      <c r="AR562"/>
      <c r="AS562"/>
      <c r="AT562"/>
      <c r="AU562"/>
      <c r="AV562"/>
      <c r="AW562"/>
      <c r="AX562"/>
      <c r="AY562"/>
      <c r="AZ562"/>
      <c r="BA562"/>
      <c r="BB562"/>
      <c r="BC562"/>
      <c r="BD562"/>
      <c r="BE562"/>
      <c r="BF562"/>
      <c r="BG562"/>
      <c r="BH562"/>
      <c r="BI562"/>
      <c r="BJ562"/>
      <c r="BK562"/>
      <c r="BL562"/>
      <c r="BM562"/>
      <c r="BN562"/>
      <c r="BO562"/>
      <c r="BP562"/>
      <c r="BQ562"/>
      <c r="BR562"/>
      <c r="BS562"/>
      <c r="BT562"/>
      <c r="BU562"/>
      <c r="BV562"/>
      <c r="BW562"/>
      <c r="BX562"/>
      <c r="BY562"/>
      <c r="BZ562"/>
      <c r="CA562"/>
      <c r="CB562"/>
      <c r="CC562"/>
      <c r="CD562"/>
      <c r="CE562"/>
      <c r="CF562"/>
      <c r="CG562"/>
      <c r="CH562"/>
      <c r="CI562"/>
      <c r="CJ562"/>
      <c r="CK562"/>
      <c r="CL562"/>
      <c r="CM562"/>
      <c r="CN562"/>
      <c r="CO562"/>
      <c r="CP562"/>
      <c r="CQ562"/>
      <c r="CR562"/>
      <c r="CS562"/>
      <c r="CT562"/>
      <c r="CU562"/>
      <c r="CV562"/>
      <c r="CW562"/>
      <c r="CX562"/>
    </row>
    <row r="563" spans="40:102" ht="14.25" customHeight="1">
      <c r="AN563"/>
      <c r="AO563"/>
      <c r="AP563"/>
      <c r="AQ563"/>
      <c r="AR563"/>
      <c r="AS563"/>
      <c r="AT563"/>
      <c r="AU563"/>
      <c r="AV563"/>
      <c r="AW563"/>
      <c r="AX563"/>
      <c r="AY563"/>
      <c r="AZ563"/>
      <c r="BA563"/>
      <c r="BB563"/>
      <c r="BC563"/>
      <c r="BD563"/>
      <c r="BE563"/>
      <c r="BF563"/>
      <c r="BG563"/>
      <c r="BH563"/>
      <c r="BI563"/>
      <c r="BJ563"/>
      <c r="BK563"/>
      <c r="BL563"/>
      <c r="BM563"/>
      <c r="BN563"/>
      <c r="BO563"/>
      <c r="BP563"/>
      <c r="BQ563"/>
      <c r="BR563"/>
      <c r="BS563"/>
      <c r="BT563"/>
      <c r="BU563"/>
      <c r="BV563"/>
      <c r="BW563"/>
      <c r="BX563"/>
      <c r="BY563"/>
      <c r="BZ563"/>
      <c r="CA563"/>
      <c r="CB563"/>
      <c r="CC563"/>
      <c r="CD563"/>
      <c r="CE563"/>
      <c r="CF563"/>
      <c r="CG563"/>
      <c r="CH563"/>
      <c r="CI563"/>
      <c r="CJ563"/>
      <c r="CK563"/>
      <c r="CL563"/>
      <c r="CM563"/>
      <c r="CN563"/>
      <c r="CO563"/>
      <c r="CP563"/>
      <c r="CQ563"/>
      <c r="CR563"/>
      <c r="CS563"/>
      <c r="CT563"/>
      <c r="CU563"/>
      <c r="CV563"/>
      <c r="CW563"/>
      <c r="CX563"/>
    </row>
    <row r="564" spans="40:102" ht="14.25" customHeight="1">
      <c r="AN564"/>
      <c r="AO564"/>
      <c r="AP564"/>
      <c r="AQ564"/>
      <c r="AR564"/>
      <c r="AS564"/>
      <c r="AT564"/>
      <c r="AU564"/>
      <c r="AV564"/>
      <c r="AW564"/>
      <c r="AX564"/>
      <c r="AY564"/>
      <c r="AZ564"/>
      <c r="BA564"/>
      <c r="BB564"/>
      <c r="BC564"/>
      <c r="BD564"/>
      <c r="BE564"/>
      <c r="BF564"/>
      <c r="BG564"/>
      <c r="BH564"/>
      <c r="BI564"/>
      <c r="BJ564"/>
      <c r="BK564"/>
      <c r="BL564"/>
      <c r="BM564"/>
      <c r="BN564"/>
      <c r="BO564"/>
      <c r="BP564"/>
      <c r="BQ564"/>
      <c r="BR564"/>
      <c r="BS564"/>
      <c r="BT564"/>
      <c r="BU564"/>
      <c r="BV564"/>
      <c r="BW564"/>
      <c r="BX564"/>
      <c r="BY564"/>
      <c r="BZ564"/>
      <c r="CA564"/>
      <c r="CB564"/>
      <c r="CC564"/>
      <c r="CD564"/>
      <c r="CE564"/>
      <c r="CF564"/>
      <c r="CG564"/>
      <c r="CH564"/>
      <c r="CI564"/>
      <c r="CJ564"/>
      <c r="CK564"/>
      <c r="CL564"/>
      <c r="CM564"/>
      <c r="CN564"/>
      <c r="CO564"/>
      <c r="CP564"/>
      <c r="CQ564"/>
      <c r="CR564"/>
      <c r="CS564"/>
      <c r="CT564"/>
      <c r="CU564"/>
      <c r="CV564"/>
      <c r="CW564"/>
      <c r="CX564"/>
    </row>
    <row r="565" spans="40:102" ht="14.25" customHeight="1">
      <c r="AN565"/>
      <c r="AO565"/>
      <c r="AP565"/>
      <c r="AQ565"/>
      <c r="AR565"/>
      <c r="AS565"/>
      <c r="AT565"/>
      <c r="AU565"/>
      <c r="AV565"/>
      <c r="AW565"/>
      <c r="AX565"/>
      <c r="AY565"/>
      <c r="AZ565"/>
      <c r="BA565"/>
      <c r="BB565"/>
      <c r="BC565"/>
      <c r="BD565"/>
      <c r="BE565"/>
      <c r="BF565"/>
      <c r="BG565"/>
      <c r="BH565"/>
      <c r="BI565"/>
      <c r="BJ565"/>
      <c r="BK565"/>
      <c r="BL565"/>
      <c r="BM565"/>
      <c r="BN565"/>
      <c r="BO565"/>
      <c r="BP565"/>
      <c r="BQ565"/>
      <c r="BR565"/>
      <c r="BS565"/>
      <c r="BT565"/>
      <c r="BU565"/>
      <c r="BV565"/>
      <c r="BW565"/>
      <c r="BX565"/>
      <c r="BY565"/>
      <c r="BZ565"/>
      <c r="CA565"/>
      <c r="CB565"/>
      <c r="CC565"/>
      <c r="CD565"/>
      <c r="CE565"/>
      <c r="CF565"/>
      <c r="CG565"/>
      <c r="CH565"/>
      <c r="CI565"/>
      <c r="CJ565"/>
      <c r="CK565"/>
      <c r="CL565"/>
      <c r="CM565"/>
      <c r="CN565"/>
      <c r="CO565"/>
      <c r="CP565"/>
      <c r="CQ565"/>
      <c r="CR565"/>
      <c r="CS565"/>
      <c r="CT565"/>
      <c r="CU565"/>
      <c r="CV565"/>
      <c r="CW565"/>
      <c r="CX565"/>
    </row>
    <row r="566" spans="40:102" ht="14.25" customHeight="1">
      <c r="AN566"/>
      <c r="AO566"/>
      <c r="AP566"/>
      <c r="AQ566"/>
      <c r="AR566"/>
      <c r="AS566"/>
      <c r="AT566"/>
      <c r="AU566"/>
      <c r="AV566"/>
      <c r="AW566"/>
      <c r="AX566"/>
      <c r="AY566"/>
      <c r="AZ566"/>
      <c r="BA566"/>
      <c r="BB566"/>
      <c r="BC566"/>
      <c r="BD566"/>
      <c r="BE566"/>
      <c r="BF566"/>
      <c r="BG566"/>
      <c r="BH566"/>
      <c r="BI566"/>
      <c r="BJ566"/>
      <c r="BK566"/>
      <c r="BL566"/>
      <c r="BM566"/>
      <c r="BN566"/>
      <c r="BO566"/>
      <c r="BP566"/>
      <c r="BQ566"/>
      <c r="BR566"/>
      <c r="BS566"/>
      <c r="BT566"/>
      <c r="BU566"/>
      <c r="BV566"/>
      <c r="BW566"/>
      <c r="BX566"/>
      <c r="BY566"/>
      <c r="BZ566"/>
      <c r="CA566"/>
      <c r="CB566"/>
      <c r="CC566"/>
      <c r="CD566"/>
      <c r="CE566"/>
      <c r="CF566"/>
      <c r="CG566"/>
      <c r="CH566"/>
      <c r="CI566"/>
      <c r="CJ566"/>
      <c r="CK566"/>
      <c r="CL566"/>
      <c r="CM566"/>
      <c r="CN566"/>
      <c r="CO566"/>
      <c r="CP566"/>
      <c r="CQ566"/>
      <c r="CR566"/>
      <c r="CS566"/>
      <c r="CT566"/>
      <c r="CU566"/>
      <c r="CV566"/>
      <c r="CW566"/>
      <c r="CX566"/>
    </row>
    <row r="567" spans="40:102" ht="14.25" customHeight="1">
      <c r="AN567"/>
      <c r="AO567"/>
      <c r="AP567"/>
      <c r="AQ567"/>
      <c r="AR567"/>
      <c r="AS567"/>
      <c r="AT567"/>
      <c r="AU567"/>
      <c r="AV567"/>
      <c r="AW567"/>
      <c r="AX567"/>
      <c r="AY567"/>
      <c r="AZ567"/>
      <c r="BA567"/>
      <c r="BB567"/>
      <c r="BC567"/>
      <c r="BD567"/>
      <c r="BE567"/>
      <c r="BF567"/>
      <c r="BG567"/>
      <c r="BH567"/>
      <c r="BI567"/>
      <c r="BJ567"/>
      <c r="BK567"/>
      <c r="BL567"/>
      <c r="BM567"/>
      <c r="BN567"/>
      <c r="BO567"/>
      <c r="BP567"/>
      <c r="BQ567"/>
      <c r="BR567"/>
      <c r="BS567"/>
      <c r="BT567"/>
      <c r="BU567"/>
      <c r="BV567"/>
      <c r="BW567"/>
      <c r="BX567"/>
      <c r="BY567"/>
      <c r="BZ567"/>
      <c r="CA567"/>
      <c r="CB567"/>
      <c r="CC567"/>
      <c r="CD567"/>
      <c r="CE567"/>
      <c r="CF567"/>
      <c r="CG567"/>
      <c r="CH567"/>
      <c r="CI567"/>
      <c r="CJ567"/>
      <c r="CK567"/>
      <c r="CL567"/>
      <c r="CM567"/>
      <c r="CN567"/>
      <c r="CO567"/>
      <c r="CP567"/>
      <c r="CQ567"/>
      <c r="CR567"/>
      <c r="CS567"/>
      <c r="CT567"/>
      <c r="CU567"/>
      <c r="CV567"/>
      <c r="CW567"/>
      <c r="CX567"/>
    </row>
    <row r="568" spans="40:102" ht="14.25" customHeight="1">
      <c r="AN568"/>
      <c r="AO568"/>
      <c r="AP568"/>
      <c r="AQ568"/>
      <c r="AR568"/>
      <c r="AS568"/>
      <c r="AT568"/>
      <c r="AU568"/>
      <c r="AV568"/>
      <c r="AW568"/>
      <c r="AX568"/>
      <c r="AY568"/>
      <c r="AZ568"/>
      <c r="BA568"/>
      <c r="BB568"/>
      <c r="BC568"/>
      <c r="BD568"/>
      <c r="BE568"/>
      <c r="BF568"/>
      <c r="BG568"/>
      <c r="BH568"/>
      <c r="BI568"/>
      <c r="BJ568"/>
      <c r="BK568"/>
      <c r="BL568"/>
      <c r="BM568"/>
      <c r="BN568"/>
      <c r="BO568"/>
      <c r="BP568"/>
      <c r="BQ568"/>
      <c r="BR568"/>
      <c r="BS568"/>
      <c r="BT568"/>
      <c r="BU568"/>
      <c r="BV568"/>
      <c r="BW568"/>
      <c r="BX568"/>
      <c r="BY568"/>
      <c r="BZ568"/>
      <c r="CA568"/>
      <c r="CB568"/>
      <c r="CC568"/>
      <c r="CD568"/>
      <c r="CE568"/>
      <c r="CF568"/>
      <c r="CG568"/>
      <c r="CH568"/>
      <c r="CI568"/>
      <c r="CJ568"/>
      <c r="CK568"/>
      <c r="CL568"/>
      <c r="CM568"/>
      <c r="CN568"/>
      <c r="CO568"/>
      <c r="CP568"/>
      <c r="CQ568"/>
      <c r="CR568"/>
      <c r="CS568"/>
      <c r="CT568"/>
      <c r="CU568"/>
      <c r="CV568"/>
      <c r="CW568"/>
      <c r="CX568"/>
    </row>
    <row r="569" spans="40:102" ht="14.25" customHeight="1">
      <c r="AN569"/>
      <c r="AO569"/>
      <c r="AP569"/>
      <c r="AQ569"/>
      <c r="AR569"/>
      <c r="AS569"/>
      <c r="AT569"/>
      <c r="AU569"/>
      <c r="AV569"/>
      <c r="AW569"/>
      <c r="AX569"/>
      <c r="AY569"/>
      <c r="AZ569"/>
      <c r="BA569"/>
      <c r="BB569"/>
      <c r="BC569"/>
      <c r="BD569"/>
      <c r="BE569"/>
      <c r="BF569"/>
      <c r="BG569"/>
      <c r="BH569"/>
      <c r="BI569"/>
      <c r="BJ569"/>
      <c r="BK569"/>
      <c r="BL569"/>
      <c r="BM569"/>
      <c r="BN569"/>
      <c r="BO569"/>
      <c r="BP569"/>
      <c r="BQ569"/>
      <c r="BR569"/>
      <c r="BS569"/>
      <c r="BT569"/>
      <c r="BU569"/>
      <c r="BV569"/>
      <c r="BW569"/>
      <c r="BX569"/>
      <c r="BY569"/>
      <c r="BZ569"/>
      <c r="CA569"/>
      <c r="CB569"/>
      <c r="CC569"/>
      <c r="CD569"/>
      <c r="CE569"/>
      <c r="CF569"/>
      <c r="CG569"/>
      <c r="CH569"/>
      <c r="CI569"/>
      <c r="CJ569"/>
      <c r="CK569"/>
      <c r="CL569"/>
      <c r="CM569"/>
      <c r="CN569"/>
      <c r="CO569"/>
      <c r="CP569"/>
      <c r="CQ569"/>
      <c r="CR569"/>
      <c r="CS569"/>
      <c r="CT569"/>
      <c r="CU569"/>
      <c r="CV569"/>
      <c r="CW569"/>
      <c r="CX569"/>
    </row>
    <row r="570" spans="40:102" ht="14.25" customHeight="1">
      <c r="AN570"/>
      <c r="AO570"/>
      <c r="AP570"/>
      <c r="AQ570"/>
      <c r="AR570"/>
      <c r="AS570"/>
      <c r="AT570"/>
      <c r="AU570"/>
      <c r="AV570"/>
      <c r="AW570"/>
      <c r="AX570"/>
      <c r="AY570"/>
      <c r="AZ570"/>
      <c r="BA570"/>
      <c r="BB570"/>
      <c r="BC570"/>
      <c r="BD570"/>
      <c r="BE570"/>
      <c r="BF570"/>
      <c r="BG570"/>
      <c r="BH570"/>
      <c r="BI570"/>
      <c r="BJ570"/>
      <c r="BK570"/>
      <c r="BL570"/>
      <c r="BM570"/>
      <c r="BN570"/>
      <c r="BO570"/>
      <c r="BP570"/>
      <c r="BQ570"/>
      <c r="BR570"/>
      <c r="BS570"/>
      <c r="BT570"/>
      <c r="BU570"/>
      <c r="BV570"/>
      <c r="BW570"/>
      <c r="BX570"/>
      <c r="BY570"/>
      <c r="BZ570"/>
      <c r="CA570"/>
      <c r="CB570"/>
      <c r="CC570"/>
      <c r="CD570"/>
      <c r="CE570"/>
      <c r="CF570"/>
      <c r="CG570"/>
      <c r="CH570"/>
      <c r="CI570"/>
      <c r="CJ570"/>
      <c r="CK570"/>
      <c r="CL570"/>
      <c r="CM570"/>
      <c r="CN570"/>
      <c r="CO570"/>
      <c r="CP570"/>
      <c r="CQ570"/>
      <c r="CR570"/>
      <c r="CS570"/>
      <c r="CT570"/>
      <c r="CU570"/>
      <c r="CV570"/>
      <c r="CW570"/>
      <c r="CX570"/>
    </row>
    <row r="571" spans="40:102" ht="14.25" customHeight="1">
      <c r="AN571"/>
      <c r="AO571"/>
      <c r="AP571"/>
      <c r="AQ571"/>
      <c r="AR571"/>
      <c r="AS571"/>
      <c r="AT571"/>
      <c r="AU571"/>
      <c r="AV571"/>
      <c r="AW571"/>
      <c r="AX571"/>
      <c r="AY571"/>
      <c r="AZ571"/>
      <c r="BA571"/>
      <c r="BB571"/>
      <c r="BC571"/>
      <c r="BD571"/>
      <c r="BE571"/>
      <c r="BF571"/>
      <c r="BG571"/>
      <c r="BH571"/>
      <c r="BI571"/>
      <c r="BJ571"/>
      <c r="BK571"/>
      <c r="BL571"/>
      <c r="BM571"/>
      <c r="BN571"/>
      <c r="BO571"/>
      <c r="BP571"/>
      <c r="BQ571"/>
      <c r="BR571"/>
      <c r="BS571"/>
      <c r="BT571"/>
      <c r="BU571"/>
      <c r="BV571"/>
      <c r="BW571"/>
      <c r="BX571"/>
      <c r="BY571"/>
      <c r="BZ571"/>
      <c r="CA571"/>
      <c r="CB571"/>
      <c r="CC571"/>
      <c r="CD571"/>
      <c r="CE571"/>
      <c r="CF571"/>
      <c r="CG571"/>
      <c r="CH571"/>
      <c r="CI571"/>
      <c r="CJ571"/>
      <c r="CK571"/>
      <c r="CL571"/>
      <c r="CM571"/>
      <c r="CN571"/>
      <c r="CO571"/>
      <c r="CP571"/>
      <c r="CQ571"/>
      <c r="CR571"/>
      <c r="CS571"/>
      <c r="CT571"/>
      <c r="CU571"/>
      <c r="CV571"/>
      <c r="CW571"/>
      <c r="CX571"/>
    </row>
    <row r="572" spans="40:102" ht="14.25" customHeight="1">
      <c r="AN572"/>
      <c r="AO572"/>
      <c r="AP572"/>
      <c r="AQ572"/>
      <c r="AR572"/>
      <c r="AS572"/>
      <c r="AT572"/>
      <c r="AU572"/>
      <c r="AV572"/>
      <c r="AW572"/>
      <c r="AX572"/>
      <c r="AY572"/>
      <c r="AZ572"/>
      <c r="BA572"/>
      <c r="BB572"/>
      <c r="BC572"/>
      <c r="BD572"/>
      <c r="BE572"/>
      <c r="BF572"/>
      <c r="BG572"/>
      <c r="BH572"/>
      <c r="BI572"/>
      <c r="BJ572"/>
      <c r="BK572"/>
      <c r="BL572"/>
      <c r="BM572"/>
      <c r="BN572"/>
      <c r="BO572"/>
      <c r="BP572"/>
      <c r="BQ572"/>
      <c r="BR572"/>
      <c r="BS572"/>
      <c r="BT572"/>
      <c r="BU572"/>
      <c r="BV572"/>
      <c r="BW572"/>
      <c r="BX572"/>
      <c r="BY572"/>
      <c r="BZ572"/>
      <c r="CA572"/>
      <c r="CB572"/>
      <c r="CC572"/>
      <c r="CD572"/>
      <c r="CE572"/>
      <c r="CF572"/>
      <c r="CG572"/>
      <c r="CH572"/>
      <c r="CI572"/>
      <c r="CJ572"/>
      <c r="CK572"/>
      <c r="CL572"/>
      <c r="CM572"/>
      <c r="CN572"/>
      <c r="CO572"/>
      <c r="CP572"/>
      <c r="CQ572"/>
      <c r="CR572"/>
      <c r="CS572"/>
      <c r="CT572"/>
      <c r="CU572"/>
      <c r="CV572"/>
      <c r="CW572"/>
      <c r="CX572"/>
    </row>
    <row r="573" spans="40:102" ht="14.25" customHeight="1">
      <c r="AN573"/>
      <c r="AO573"/>
      <c r="AP573"/>
      <c r="AQ573"/>
      <c r="AR573"/>
      <c r="AS573"/>
      <c r="AT573"/>
      <c r="AU573"/>
      <c r="AV573"/>
      <c r="AW573"/>
      <c r="AX573"/>
      <c r="AY573"/>
      <c r="AZ573"/>
      <c r="BA573"/>
      <c r="BB573"/>
      <c r="BC573"/>
      <c r="BD573"/>
      <c r="BE573"/>
      <c r="BF573"/>
      <c r="BG573"/>
      <c r="BH573"/>
      <c r="BI573"/>
      <c r="BJ573"/>
      <c r="BK573"/>
      <c r="BL573"/>
      <c r="BM573"/>
      <c r="BN573"/>
      <c r="BO573"/>
      <c r="BP573"/>
      <c r="BQ573"/>
      <c r="BR573"/>
      <c r="BS573"/>
      <c r="BT573"/>
      <c r="BU573"/>
      <c r="BV573"/>
      <c r="BW573"/>
      <c r="BX573"/>
      <c r="BY573"/>
      <c r="BZ573"/>
      <c r="CA573"/>
      <c r="CB573"/>
      <c r="CC573"/>
      <c r="CD573"/>
      <c r="CE573"/>
      <c r="CF573"/>
      <c r="CG573"/>
      <c r="CH573"/>
      <c r="CI573"/>
      <c r="CJ573"/>
      <c r="CK573"/>
      <c r="CL573"/>
      <c r="CM573"/>
      <c r="CN573"/>
      <c r="CO573"/>
      <c r="CP573"/>
      <c r="CQ573"/>
      <c r="CR573"/>
      <c r="CS573"/>
      <c r="CT573"/>
      <c r="CU573"/>
      <c r="CV573"/>
      <c r="CW573"/>
      <c r="CX573"/>
    </row>
    <row r="574" spans="40:102" ht="14.25" customHeight="1">
      <c r="AN574"/>
      <c r="AO574"/>
      <c r="AP574"/>
      <c r="AQ574"/>
      <c r="AR574"/>
      <c r="AS574"/>
      <c r="AT574"/>
      <c r="AU574"/>
      <c r="AV574"/>
      <c r="AW574"/>
      <c r="AX574"/>
      <c r="AY574"/>
      <c r="AZ574"/>
      <c r="BA574"/>
      <c r="BB574"/>
      <c r="BC574"/>
      <c r="BD574"/>
      <c r="BE574"/>
      <c r="BF574"/>
      <c r="BG574"/>
      <c r="BH574"/>
      <c r="BI574"/>
      <c r="BJ574"/>
      <c r="BK574"/>
      <c r="BL574"/>
      <c r="BM574"/>
      <c r="BN574"/>
      <c r="BO574"/>
      <c r="BP574"/>
      <c r="BQ574"/>
      <c r="BR574"/>
      <c r="BS574"/>
      <c r="BT574"/>
      <c r="BU574"/>
      <c r="BV574"/>
      <c r="BW574"/>
      <c r="BX574"/>
      <c r="BY574"/>
      <c r="BZ574"/>
      <c r="CA574"/>
      <c r="CB574"/>
      <c r="CC574"/>
      <c r="CD574"/>
      <c r="CE574"/>
      <c r="CF574"/>
      <c r="CG574"/>
      <c r="CH574"/>
      <c r="CI574"/>
      <c r="CJ574"/>
      <c r="CK574"/>
      <c r="CL574"/>
      <c r="CM574"/>
      <c r="CN574"/>
      <c r="CO574"/>
      <c r="CP574"/>
      <c r="CQ574"/>
      <c r="CR574"/>
      <c r="CS574"/>
      <c r="CT574"/>
      <c r="CU574"/>
      <c r="CV574"/>
      <c r="CW574"/>
      <c r="CX574"/>
    </row>
    <row r="575" spans="40:102" ht="14.25" customHeight="1">
      <c r="AN575"/>
      <c r="AO575"/>
      <c r="AP575"/>
      <c r="AQ575"/>
      <c r="AR575"/>
      <c r="AS575"/>
      <c r="AT575"/>
      <c r="AU575"/>
      <c r="AV575"/>
      <c r="AW575"/>
      <c r="AX575"/>
      <c r="AY575"/>
      <c r="AZ575"/>
      <c r="BA575"/>
      <c r="BB575"/>
      <c r="BC575"/>
      <c r="BD575"/>
      <c r="BE575"/>
      <c r="BF575"/>
      <c r="BG575"/>
      <c r="BH575"/>
      <c r="BI575"/>
      <c r="BJ575"/>
      <c r="BK575"/>
      <c r="BL575"/>
      <c r="BM575"/>
      <c r="BN575"/>
      <c r="BO575"/>
      <c r="BP575"/>
      <c r="BQ575"/>
      <c r="BR575"/>
      <c r="BS575"/>
      <c r="BT575"/>
      <c r="BU575"/>
      <c r="BV575"/>
      <c r="BW575"/>
      <c r="BX575"/>
      <c r="BY575"/>
      <c r="BZ575"/>
      <c r="CA575"/>
      <c r="CB575"/>
      <c r="CC575"/>
      <c r="CD575"/>
      <c r="CE575"/>
      <c r="CF575"/>
      <c r="CG575"/>
      <c r="CH575"/>
      <c r="CI575"/>
      <c r="CJ575"/>
      <c r="CK575"/>
      <c r="CL575"/>
      <c r="CM575"/>
      <c r="CN575"/>
      <c r="CO575"/>
      <c r="CP575"/>
      <c r="CQ575"/>
      <c r="CR575"/>
      <c r="CS575"/>
      <c r="CT575"/>
      <c r="CU575"/>
      <c r="CV575"/>
      <c r="CW575"/>
      <c r="CX575"/>
    </row>
    <row r="576" spans="40:102" ht="14.25" customHeight="1">
      <c r="AN576"/>
      <c r="AO576"/>
      <c r="AP576"/>
      <c r="AQ576"/>
      <c r="AR576"/>
      <c r="AS576"/>
      <c r="AT576"/>
      <c r="AU576"/>
      <c r="AV576"/>
      <c r="AW576"/>
      <c r="AX576"/>
      <c r="AY576"/>
      <c r="AZ576"/>
      <c r="BA576"/>
      <c r="BB576"/>
      <c r="BC576"/>
      <c r="BD576"/>
      <c r="BE576"/>
      <c r="BF576"/>
      <c r="BG576"/>
      <c r="BH576"/>
      <c r="BI576"/>
      <c r="BJ576"/>
      <c r="BK576"/>
      <c r="BL576"/>
      <c r="BM576"/>
      <c r="BN576"/>
      <c r="BO576"/>
      <c r="BP576"/>
      <c r="BQ576"/>
      <c r="BR576"/>
      <c r="BS576"/>
      <c r="BT576"/>
      <c r="BU576"/>
      <c r="BV576"/>
      <c r="BW576"/>
      <c r="BX576"/>
      <c r="BY576"/>
      <c r="BZ576"/>
      <c r="CA576"/>
      <c r="CB576"/>
      <c r="CC576"/>
      <c r="CD576"/>
      <c r="CE576"/>
      <c r="CF576"/>
      <c r="CG576"/>
      <c r="CH576"/>
      <c r="CI576"/>
      <c r="CJ576"/>
      <c r="CK576"/>
      <c r="CL576"/>
      <c r="CM576"/>
      <c r="CN576"/>
      <c r="CO576"/>
      <c r="CP576"/>
      <c r="CQ576"/>
      <c r="CR576"/>
      <c r="CS576"/>
      <c r="CT576"/>
      <c r="CU576"/>
      <c r="CV576"/>
      <c r="CW576"/>
      <c r="CX576"/>
    </row>
    <row r="577" spans="40:102" ht="14.25" customHeight="1">
      <c r="AN577"/>
      <c r="AO577"/>
      <c r="AP577"/>
      <c r="AQ577"/>
      <c r="AR577"/>
      <c r="AS577"/>
      <c r="AT577"/>
      <c r="AU577"/>
      <c r="AV577"/>
      <c r="AW577"/>
      <c r="AX577"/>
      <c r="AY577"/>
      <c r="AZ577"/>
      <c r="BA577"/>
      <c r="BB577"/>
      <c r="BC577"/>
      <c r="BD577"/>
      <c r="BE577"/>
      <c r="BF577"/>
      <c r="BG577"/>
      <c r="BH577"/>
      <c r="BI577"/>
      <c r="BJ577"/>
      <c r="BK577"/>
      <c r="BL577"/>
      <c r="BM577"/>
      <c r="BN577"/>
      <c r="BO577"/>
      <c r="BP577"/>
      <c r="BQ577"/>
      <c r="BR577"/>
      <c r="BS577"/>
      <c r="BT577"/>
      <c r="BU577"/>
      <c r="BV577"/>
      <c r="BW577"/>
      <c r="BX577"/>
      <c r="BY577"/>
      <c r="BZ577"/>
      <c r="CA577"/>
      <c r="CB577"/>
      <c r="CC577"/>
      <c r="CD577"/>
      <c r="CE577"/>
      <c r="CF577"/>
      <c r="CG577"/>
      <c r="CH577"/>
      <c r="CI577"/>
      <c r="CJ577"/>
      <c r="CK577"/>
      <c r="CL577"/>
      <c r="CM577"/>
      <c r="CN577"/>
      <c r="CO577"/>
      <c r="CP577"/>
      <c r="CQ577"/>
      <c r="CR577"/>
      <c r="CS577"/>
      <c r="CT577"/>
      <c r="CU577"/>
      <c r="CV577"/>
      <c r="CW577"/>
      <c r="CX577"/>
    </row>
    <row r="578" spans="40:102" ht="14.25" customHeight="1">
      <c r="AN578"/>
      <c r="AO578"/>
      <c r="AP578"/>
      <c r="AQ578"/>
      <c r="AR578"/>
      <c r="AS578"/>
      <c r="AT578"/>
      <c r="AU578"/>
      <c r="AV578"/>
      <c r="AW578"/>
      <c r="AX578"/>
      <c r="AY578"/>
      <c r="AZ578"/>
      <c r="BA578"/>
      <c r="BB578"/>
      <c r="BC578"/>
      <c r="BD578"/>
      <c r="BE578"/>
      <c r="BF578"/>
      <c r="BG578"/>
      <c r="BH578"/>
      <c r="BI578"/>
      <c r="BJ578"/>
      <c r="BK578"/>
      <c r="BL578"/>
      <c r="BM578"/>
      <c r="BN578"/>
      <c r="BO578"/>
      <c r="BP578"/>
      <c r="BQ578"/>
      <c r="BR578"/>
      <c r="BS578"/>
      <c r="BT578"/>
      <c r="BU578"/>
      <c r="BV578"/>
      <c r="BW578"/>
      <c r="BX578"/>
      <c r="BY578"/>
      <c r="BZ578"/>
      <c r="CA578"/>
      <c r="CB578"/>
      <c r="CC578"/>
      <c r="CD578"/>
      <c r="CE578"/>
      <c r="CF578"/>
      <c r="CG578"/>
      <c r="CH578"/>
      <c r="CI578"/>
      <c r="CJ578"/>
      <c r="CK578"/>
      <c r="CL578"/>
      <c r="CM578"/>
      <c r="CN578"/>
      <c r="CO578"/>
      <c r="CP578"/>
      <c r="CQ578"/>
      <c r="CR578"/>
      <c r="CS578"/>
      <c r="CT578"/>
      <c r="CU578"/>
      <c r="CV578"/>
      <c r="CW578"/>
      <c r="CX578"/>
    </row>
    <row r="579" spans="40:102" ht="14.25" customHeight="1">
      <c r="AN579"/>
      <c r="AO579"/>
      <c r="AP579"/>
      <c r="AQ579"/>
      <c r="AR579"/>
      <c r="AS579"/>
      <c r="AT579"/>
      <c r="AU579"/>
      <c r="AV579"/>
      <c r="AW579"/>
      <c r="AX579"/>
      <c r="AY579"/>
      <c r="AZ579"/>
      <c r="BA579"/>
      <c r="BB579"/>
      <c r="BC579"/>
      <c r="BD579"/>
      <c r="BE579"/>
      <c r="BF579"/>
      <c r="BG579"/>
      <c r="BH579"/>
      <c r="BI579"/>
      <c r="BJ579"/>
      <c r="BK579"/>
      <c r="BL579"/>
      <c r="BM579"/>
      <c r="BN579"/>
      <c r="BO579"/>
      <c r="BP579"/>
      <c r="BQ579"/>
      <c r="BR579"/>
      <c r="BS579"/>
      <c r="BT579"/>
      <c r="BU579"/>
      <c r="BV579"/>
      <c r="BW579"/>
      <c r="BX579"/>
      <c r="BY579"/>
      <c r="BZ579"/>
      <c r="CA579"/>
      <c r="CB579"/>
      <c r="CC579"/>
      <c r="CD579"/>
      <c r="CE579"/>
      <c r="CF579"/>
      <c r="CG579"/>
      <c r="CH579"/>
      <c r="CI579"/>
      <c r="CJ579"/>
      <c r="CK579"/>
      <c r="CL579"/>
      <c r="CM579"/>
      <c r="CN579"/>
      <c r="CO579"/>
      <c r="CP579"/>
      <c r="CQ579"/>
      <c r="CR579"/>
      <c r="CS579"/>
      <c r="CT579"/>
      <c r="CU579"/>
      <c r="CV579"/>
      <c r="CW579"/>
      <c r="CX579"/>
    </row>
    <row r="580" spans="40:102" ht="14.25" customHeight="1">
      <c r="AN580"/>
      <c r="AO580"/>
      <c r="AP580"/>
      <c r="AQ580"/>
      <c r="AR580"/>
      <c r="AS580"/>
      <c r="AT580"/>
      <c r="AU580"/>
      <c r="AV580"/>
      <c r="AW580"/>
      <c r="AX580"/>
      <c r="AY580"/>
      <c r="AZ580"/>
      <c r="BA580"/>
      <c r="BB580"/>
      <c r="BC580"/>
      <c r="BD580"/>
      <c r="BE580"/>
      <c r="BF580"/>
      <c r="BG580"/>
      <c r="BH580"/>
      <c r="BI580"/>
      <c r="BJ580"/>
      <c r="BK580"/>
      <c r="BL580"/>
      <c r="BM580"/>
      <c r="BN580"/>
      <c r="BO580"/>
      <c r="BP580"/>
      <c r="BQ580"/>
      <c r="BR580"/>
      <c r="BS580"/>
      <c r="BT580"/>
      <c r="BU580"/>
      <c r="BV580"/>
      <c r="BW580"/>
      <c r="BX580"/>
      <c r="BY580"/>
      <c r="BZ580"/>
      <c r="CA580"/>
      <c r="CB580"/>
      <c r="CC580"/>
      <c r="CD580"/>
      <c r="CE580"/>
      <c r="CF580"/>
      <c r="CG580"/>
      <c r="CH580"/>
      <c r="CI580"/>
      <c r="CJ580"/>
      <c r="CK580"/>
      <c r="CL580"/>
      <c r="CM580"/>
      <c r="CN580"/>
      <c r="CO580"/>
      <c r="CP580"/>
      <c r="CQ580"/>
      <c r="CR580"/>
      <c r="CS580"/>
      <c r="CT580"/>
      <c r="CU580"/>
      <c r="CV580"/>
      <c r="CW580"/>
      <c r="CX580"/>
    </row>
    <row r="581" spans="40:102" ht="14.25" customHeight="1">
      <c r="AN581"/>
      <c r="AO581"/>
      <c r="AP581"/>
      <c r="AQ581"/>
      <c r="AR581"/>
      <c r="AS581"/>
      <c r="AT581"/>
      <c r="AU581"/>
      <c r="AV581"/>
      <c r="AW581"/>
      <c r="AX581"/>
      <c r="AY581"/>
      <c r="AZ581"/>
      <c r="BA581"/>
      <c r="BB581"/>
      <c r="BC581"/>
      <c r="BD581"/>
      <c r="BE581"/>
      <c r="BF581"/>
      <c r="BG581"/>
      <c r="BH581"/>
      <c r="BI581"/>
      <c r="BJ581"/>
      <c r="BK581"/>
      <c r="BL581"/>
      <c r="BM581"/>
      <c r="BN581"/>
      <c r="BO581"/>
      <c r="BP581"/>
      <c r="BQ581"/>
      <c r="BR581"/>
      <c r="BS581"/>
      <c r="BT581"/>
      <c r="BU581"/>
      <c r="BV581"/>
      <c r="BW581"/>
      <c r="BX581"/>
      <c r="BY581"/>
      <c r="BZ581"/>
      <c r="CA581"/>
      <c r="CB581"/>
      <c r="CC581"/>
      <c r="CD581"/>
      <c r="CE581"/>
      <c r="CF581"/>
      <c r="CG581"/>
      <c r="CH581"/>
      <c r="CI581"/>
      <c r="CJ581"/>
      <c r="CK581"/>
      <c r="CL581"/>
      <c r="CM581"/>
      <c r="CN581"/>
      <c r="CO581"/>
      <c r="CP581"/>
      <c r="CQ581"/>
      <c r="CR581"/>
      <c r="CS581"/>
      <c r="CT581"/>
      <c r="CU581"/>
      <c r="CV581"/>
      <c r="CW581"/>
      <c r="CX581"/>
    </row>
    <row r="582" spans="40:102" ht="14.25" customHeight="1">
      <c r="AN582"/>
      <c r="AO582"/>
      <c r="AP582"/>
      <c r="AQ582"/>
      <c r="AR582"/>
      <c r="AS582"/>
      <c r="AT582"/>
      <c r="AU582"/>
      <c r="AV582"/>
      <c r="AW582"/>
      <c r="AX582"/>
      <c r="AY582"/>
      <c r="AZ582"/>
      <c r="BA582"/>
      <c r="BB582"/>
      <c r="BC582"/>
      <c r="BD582"/>
      <c r="BE582"/>
      <c r="BF582"/>
      <c r="BG582"/>
      <c r="BH582"/>
      <c r="BI582"/>
      <c r="BJ582"/>
      <c r="BK582"/>
      <c r="BL582"/>
      <c r="BM582"/>
      <c r="BN582"/>
      <c r="BO582"/>
      <c r="BP582"/>
      <c r="BQ582"/>
      <c r="BR582"/>
      <c r="BS582"/>
      <c r="BT582"/>
      <c r="BU582"/>
      <c r="BV582"/>
      <c r="BW582"/>
      <c r="BX582"/>
      <c r="BY582"/>
      <c r="BZ582"/>
      <c r="CA582"/>
      <c r="CB582"/>
      <c r="CC582"/>
      <c r="CD582"/>
      <c r="CE582"/>
      <c r="CF582"/>
      <c r="CG582"/>
      <c r="CH582"/>
      <c r="CI582"/>
      <c r="CJ582"/>
      <c r="CK582"/>
      <c r="CL582"/>
      <c r="CM582"/>
      <c r="CN582"/>
      <c r="CO582"/>
      <c r="CP582"/>
      <c r="CQ582"/>
      <c r="CR582"/>
      <c r="CS582"/>
      <c r="CT582"/>
      <c r="CU582"/>
      <c r="CV582"/>
      <c r="CW582"/>
      <c r="CX582"/>
    </row>
    <row r="583" spans="40:102" ht="14.25" customHeight="1">
      <c r="AN583"/>
      <c r="AO583"/>
      <c r="AP583"/>
      <c r="AQ583"/>
      <c r="AR583"/>
      <c r="AS583"/>
      <c r="AT583"/>
      <c r="AU583"/>
      <c r="AV583"/>
      <c r="AW583"/>
      <c r="AX583"/>
      <c r="AY583"/>
      <c r="AZ583"/>
      <c r="BA583"/>
      <c r="BB583"/>
      <c r="BC583"/>
      <c r="BD583"/>
      <c r="BE583"/>
      <c r="BF583"/>
      <c r="BG583"/>
      <c r="BH583"/>
      <c r="BI583"/>
      <c r="BJ583"/>
      <c r="BK583"/>
      <c r="BL583"/>
      <c r="BM583"/>
      <c r="BN583"/>
      <c r="BO583"/>
      <c r="BP583"/>
      <c r="BQ583"/>
      <c r="BR583"/>
      <c r="BS583"/>
      <c r="BT583"/>
      <c r="BU583"/>
      <c r="BV583"/>
      <c r="BW583"/>
      <c r="BX583"/>
      <c r="BY583"/>
      <c r="BZ583"/>
      <c r="CA583"/>
      <c r="CB583"/>
      <c r="CC583"/>
      <c r="CD583"/>
      <c r="CE583"/>
      <c r="CF583"/>
      <c r="CG583"/>
      <c r="CH583"/>
      <c r="CI583"/>
      <c r="CJ583"/>
      <c r="CK583"/>
      <c r="CL583"/>
      <c r="CM583"/>
      <c r="CN583"/>
      <c r="CO583"/>
      <c r="CP583"/>
      <c r="CQ583"/>
      <c r="CR583"/>
      <c r="CS583"/>
      <c r="CT583"/>
      <c r="CU583"/>
      <c r="CV583"/>
      <c r="CW583"/>
      <c r="CX583"/>
    </row>
    <row r="584" spans="40:102" ht="14.25" customHeight="1">
      <c r="AN584"/>
      <c r="AO584"/>
      <c r="AP584"/>
      <c r="AQ584"/>
      <c r="AR584"/>
      <c r="AS584"/>
      <c r="AT584"/>
      <c r="AU584"/>
      <c r="AV584"/>
      <c r="AW584"/>
      <c r="AX584"/>
      <c r="AY584"/>
      <c r="AZ584"/>
      <c r="BA584"/>
      <c r="BB584"/>
      <c r="BC584"/>
      <c r="BD584"/>
      <c r="BE584"/>
      <c r="BF584"/>
      <c r="BG584"/>
      <c r="BH584"/>
      <c r="BI584"/>
      <c r="BJ584"/>
      <c r="BK584"/>
      <c r="BL584"/>
      <c r="BM584"/>
      <c r="BN584"/>
      <c r="BO584"/>
      <c r="BP584"/>
      <c r="BQ584"/>
      <c r="BR584"/>
      <c r="BS584"/>
      <c r="BT584"/>
      <c r="BU584"/>
      <c r="BV584"/>
      <c r="BW584"/>
      <c r="BX584"/>
      <c r="BY584"/>
      <c r="BZ584"/>
      <c r="CA584"/>
      <c r="CB584"/>
      <c r="CC584"/>
      <c r="CD584"/>
      <c r="CE584"/>
      <c r="CF584"/>
      <c r="CG584"/>
      <c r="CH584"/>
      <c r="CI584"/>
      <c r="CJ584"/>
      <c r="CK584"/>
      <c r="CL584"/>
      <c r="CM584"/>
      <c r="CN584"/>
      <c r="CO584"/>
      <c r="CP584"/>
      <c r="CQ584"/>
      <c r="CR584"/>
      <c r="CS584"/>
      <c r="CT584"/>
      <c r="CU584"/>
      <c r="CV584"/>
      <c r="CW584"/>
      <c r="CX584"/>
    </row>
    <row r="585" spans="40:102" ht="14.25" customHeight="1">
      <c r="AN585"/>
      <c r="AO585"/>
      <c r="AP585"/>
      <c r="AQ585"/>
      <c r="AR585"/>
      <c r="AS585"/>
      <c r="AT585"/>
      <c r="AU585"/>
      <c r="AV585"/>
      <c r="AW585"/>
      <c r="AX585"/>
      <c r="AY585"/>
      <c r="AZ585"/>
      <c r="BA585"/>
      <c r="BB585"/>
      <c r="BC585"/>
      <c r="BD585"/>
      <c r="BE585"/>
      <c r="BF585"/>
      <c r="BG585"/>
      <c r="BH585"/>
      <c r="BI585"/>
      <c r="BJ585"/>
      <c r="BK585"/>
      <c r="BL585"/>
      <c r="BM585"/>
      <c r="BN585"/>
      <c r="BO585"/>
      <c r="BP585"/>
      <c r="BQ585"/>
      <c r="BR585"/>
      <c r="BS585"/>
      <c r="BT585"/>
      <c r="BU585"/>
      <c r="BV585"/>
      <c r="BW585"/>
      <c r="BX585"/>
      <c r="BY585"/>
      <c r="BZ585"/>
      <c r="CA585"/>
      <c r="CB585"/>
      <c r="CC585"/>
      <c r="CD585"/>
      <c r="CE585"/>
      <c r="CF585"/>
      <c r="CG585"/>
      <c r="CH585"/>
      <c r="CI585"/>
      <c r="CJ585"/>
      <c r="CK585"/>
      <c r="CL585"/>
      <c r="CM585"/>
      <c r="CN585"/>
      <c r="CO585"/>
      <c r="CP585"/>
      <c r="CQ585"/>
      <c r="CR585"/>
      <c r="CS585"/>
      <c r="CT585"/>
      <c r="CU585"/>
      <c r="CV585"/>
      <c r="CW585"/>
      <c r="CX585"/>
    </row>
    <row r="586" spans="40:102" ht="14.25" customHeight="1">
      <c r="AN586"/>
      <c r="AO586"/>
      <c r="AP586"/>
      <c r="AQ586"/>
      <c r="AR586"/>
      <c r="AS586"/>
      <c r="AT586"/>
      <c r="AU586"/>
      <c r="AV586"/>
      <c r="AW586"/>
      <c r="AX586"/>
      <c r="AY586"/>
      <c r="AZ586"/>
      <c r="BA586"/>
      <c r="BB586"/>
      <c r="BC586"/>
      <c r="BD586"/>
      <c r="BE586"/>
      <c r="BF586"/>
      <c r="BG586"/>
      <c r="BH586"/>
      <c r="BI586"/>
      <c r="BJ586"/>
      <c r="BK586"/>
      <c r="BL586"/>
      <c r="BM586"/>
      <c r="BN586"/>
      <c r="BO586"/>
      <c r="BP586"/>
      <c r="BQ586"/>
      <c r="BR586"/>
      <c r="BS586"/>
      <c r="BT586"/>
      <c r="BU586"/>
      <c r="BV586"/>
      <c r="BW586"/>
      <c r="BX586"/>
      <c r="BY586"/>
      <c r="BZ586"/>
      <c r="CA586"/>
      <c r="CB586"/>
      <c r="CC586"/>
      <c r="CD586"/>
      <c r="CE586"/>
      <c r="CF586"/>
      <c r="CG586"/>
      <c r="CH586"/>
      <c r="CI586"/>
      <c r="CJ586"/>
      <c r="CK586"/>
      <c r="CL586"/>
      <c r="CM586"/>
      <c r="CN586"/>
      <c r="CO586"/>
      <c r="CP586"/>
      <c r="CQ586"/>
      <c r="CR586"/>
      <c r="CS586"/>
      <c r="CT586"/>
      <c r="CU586"/>
      <c r="CV586"/>
      <c r="CW586"/>
      <c r="CX586"/>
    </row>
    <row r="587" spans="40:102" ht="14.25" customHeight="1">
      <c r="AN587"/>
      <c r="AO587"/>
      <c r="AP587"/>
      <c r="AQ587"/>
      <c r="AR587"/>
      <c r="AS587"/>
      <c r="AT587"/>
      <c r="AU587"/>
      <c r="AV587"/>
      <c r="AW587"/>
      <c r="AX587"/>
      <c r="AY587"/>
      <c r="AZ587"/>
      <c r="BA587"/>
      <c r="BB587"/>
      <c r="BC587"/>
      <c r="BD587"/>
      <c r="BE587"/>
      <c r="BF587"/>
      <c r="BG587"/>
      <c r="BH587"/>
      <c r="BI587"/>
      <c r="BJ587"/>
      <c r="BK587"/>
      <c r="BL587"/>
      <c r="BM587"/>
      <c r="BN587"/>
      <c r="BO587"/>
      <c r="BP587"/>
      <c r="BQ587"/>
      <c r="BR587"/>
      <c r="BS587"/>
      <c r="BT587"/>
      <c r="BU587"/>
      <c r="BV587"/>
      <c r="BW587"/>
      <c r="BX587"/>
      <c r="BY587"/>
      <c r="BZ587"/>
      <c r="CA587"/>
      <c r="CB587"/>
      <c r="CC587"/>
      <c r="CD587"/>
      <c r="CE587"/>
      <c r="CF587"/>
      <c r="CG587"/>
      <c r="CH587"/>
      <c r="CI587"/>
      <c r="CJ587"/>
      <c r="CK587"/>
      <c r="CL587"/>
      <c r="CM587"/>
      <c r="CN587"/>
      <c r="CO587"/>
      <c r="CP587"/>
      <c r="CQ587"/>
      <c r="CR587"/>
      <c r="CS587"/>
      <c r="CT587"/>
      <c r="CU587"/>
      <c r="CV587"/>
      <c r="CW587"/>
      <c r="CX587"/>
    </row>
    <row r="588" spans="40:102" ht="14.25" customHeight="1">
      <c r="AN588"/>
      <c r="AO588"/>
      <c r="AP588"/>
      <c r="AQ588"/>
      <c r="AR588"/>
      <c r="AS588"/>
      <c r="AT588"/>
      <c r="AU588"/>
      <c r="AV588"/>
      <c r="AW588"/>
      <c r="AX588"/>
      <c r="AY588"/>
      <c r="AZ588"/>
      <c r="BA588"/>
      <c r="BB588"/>
      <c r="BC588"/>
      <c r="BD588"/>
      <c r="BE588"/>
      <c r="BF588"/>
      <c r="BG588"/>
      <c r="BH588"/>
      <c r="BI588"/>
      <c r="BJ588"/>
      <c r="BK588"/>
      <c r="BL588"/>
      <c r="BM588"/>
      <c r="BN588"/>
      <c r="BO588"/>
      <c r="BP588"/>
      <c r="BQ588"/>
      <c r="BR588"/>
      <c r="BS588"/>
      <c r="BT588"/>
      <c r="BU588"/>
      <c r="BV588"/>
      <c r="BW588"/>
      <c r="BX588"/>
      <c r="BY588"/>
      <c r="BZ588"/>
      <c r="CA588"/>
      <c r="CB588"/>
      <c r="CC588"/>
      <c r="CD588"/>
      <c r="CE588"/>
      <c r="CF588"/>
      <c r="CG588"/>
      <c r="CH588"/>
      <c r="CI588"/>
      <c r="CJ588"/>
      <c r="CK588"/>
      <c r="CL588"/>
      <c r="CM588"/>
      <c r="CN588"/>
      <c r="CO588"/>
      <c r="CP588"/>
      <c r="CQ588"/>
      <c r="CR588"/>
      <c r="CS588"/>
      <c r="CT588"/>
      <c r="CU588"/>
      <c r="CV588"/>
      <c r="CW588"/>
      <c r="CX588"/>
    </row>
    <row r="589" spans="40:102" ht="14.25" customHeight="1">
      <c r="AN589"/>
      <c r="AO589"/>
      <c r="AP589"/>
      <c r="AQ589"/>
      <c r="AR589"/>
      <c r="AS589"/>
      <c r="AT589"/>
      <c r="AU589"/>
      <c r="AV589"/>
      <c r="AW589"/>
      <c r="AX589"/>
      <c r="AY589"/>
      <c r="AZ589"/>
      <c r="BA589"/>
      <c r="BB589"/>
      <c r="BC589"/>
      <c r="BD589"/>
      <c r="BE589"/>
      <c r="BF589"/>
      <c r="BG589"/>
      <c r="BH589"/>
      <c r="BI589"/>
      <c r="BJ589"/>
      <c r="BK589"/>
      <c r="BL589"/>
      <c r="BM589"/>
      <c r="BN589"/>
      <c r="BO589"/>
      <c r="BP589"/>
      <c r="BQ589"/>
      <c r="BR589"/>
      <c r="BS589"/>
      <c r="BT589"/>
      <c r="BU589"/>
      <c r="BV589"/>
      <c r="BW589"/>
      <c r="BX589"/>
      <c r="BY589"/>
      <c r="BZ589"/>
      <c r="CA589"/>
      <c r="CB589"/>
      <c r="CC589"/>
      <c r="CD589"/>
      <c r="CE589"/>
      <c r="CF589"/>
      <c r="CG589"/>
      <c r="CH589"/>
      <c r="CI589"/>
      <c r="CJ589"/>
      <c r="CK589"/>
      <c r="CL589"/>
      <c r="CM589"/>
      <c r="CN589"/>
      <c r="CO589"/>
      <c r="CP589"/>
      <c r="CQ589"/>
      <c r="CR589"/>
      <c r="CS589"/>
      <c r="CT589"/>
      <c r="CU589"/>
      <c r="CV589"/>
      <c r="CW589"/>
      <c r="CX589"/>
    </row>
    <row r="590" spans="40:102" ht="14.25" customHeight="1">
      <c r="AN590"/>
      <c r="AO590"/>
      <c r="AP590"/>
      <c r="AQ590"/>
      <c r="AR590"/>
      <c r="AS590"/>
      <c r="AT590"/>
      <c r="AU590"/>
      <c r="AV590"/>
      <c r="AW590"/>
      <c r="AX590"/>
      <c r="AY590"/>
      <c r="AZ590"/>
      <c r="BA590"/>
      <c r="BB590"/>
      <c r="BC590"/>
      <c r="BD590"/>
      <c r="BE590"/>
      <c r="BF590"/>
      <c r="BG590"/>
      <c r="BH590"/>
      <c r="BI590"/>
      <c r="BJ590"/>
      <c r="BK590"/>
      <c r="BL590"/>
      <c r="BM590"/>
      <c r="BN590"/>
      <c r="BO590"/>
      <c r="BP590"/>
      <c r="BQ590"/>
      <c r="BR590"/>
      <c r="BS590"/>
      <c r="BT590"/>
      <c r="BU590"/>
      <c r="BV590"/>
      <c r="BW590"/>
      <c r="BX590"/>
      <c r="BY590"/>
      <c r="BZ590"/>
      <c r="CA590"/>
      <c r="CB590"/>
      <c r="CC590"/>
      <c r="CD590"/>
      <c r="CE590"/>
      <c r="CF590"/>
      <c r="CG590"/>
      <c r="CH590"/>
      <c r="CI590"/>
      <c r="CJ590"/>
      <c r="CK590"/>
      <c r="CL590"/>
      <c r="CM590"/>
      <c r="CN590"/>
      <c r="CO590"/>
      <c r="CP590"/>
      <c r="CQ590"/>
      <c r="CR590"/>
      <c r="CS590"/>
      <c r="CT590"/>
      <c r="CU590"/>
      <c r="CV590"/>
      <c r="CW590"/>
      <c r="CX590"/>
    </row>
    <row r="591" spans="40:102" ht="14.25" customHeight="1">
      <c r="AN591"/>
      <c r="AO591"/>
      <c r="AP591"/>
      <c r="AQ591"/>
      <c r="AR591"/>
      <c r="AS591"/>
      <c r="AT591"/>
      <c r="AU591"/>
      <c r="AV591"/>
      <c r="AW591"/>
      <c r="AX591"/>
      <c r="AY591"/>
      <c r="AZ591"/>
      <c r="BA591"/>
      <c r="BB591"/>
      <c r="BC591"/>
      <c r="BD591"/>
      <c r="BE591"/>
      <c r="BF591"/>
      <c r="BG591"/>
      <c r="BH591"/>
      <c r="BI591"/>
      <c r="BJ591"/>
      <c r="BK591"/>
      <c r="BL591"/>
      <c r="BM591"/>
      <c r="BN591"/>
      <c r="BO591"/>
      <c r="BP591"/>
      <c r="BQ591"/>
      <c r="BR591"/>
      <c r="BS591"/>
      <c r="BT591"/>
      <c r="BU591"/>
      <c r="BV591"/>
      <c r="BW591"/>
      <c r="BX591"/>
      <c r="BY591"/>
      <c r="BZ591"/>
      <c r="CA591"/>
      <c r="CB591"/>
      <c r="CC591"/>
      <c r="CD591"/>
      <c r="CE591"/>
      <c r="CF591"/>
      <c r="CG591"/>
      <c r="CH591"/>
      <c r="CI591"/>
      <c r="CJ591"/>
      <c r="CK591"/>
      <c r="CL591"/>
      <c r="CM591"/>
      <c r="CN591"/>
      <c r="CO591"/>
      <c r="CP591"/>
      <c r="CQ591"/>
      <c r="CR591"/>
      <c r="CS591"/>
      <c r="CT591"/>
      <c r="CU591"/>
      <c r="CV591"/>
      <c r="CW591"/>
      <c r="CX591"/>
    </row>
    <row r="592" spans="40:102" ht="14.25" customHeight="1">
      <c r="AN592"/>
      <c r="AO592"/>
      <c r="AP592"/>
      <c r="AQ592"/>
      <c r="AR592"/>
      <c r="AS592"/>
      <c r="AT592"/>
      <c r="AU592"/>
      <c r="AV592"/>
      <c r="AW592"/>
      <c r="AX592"/>
      <c r="AY592"/>
      <c r="AZ592"/>
      <c r="BA592"/>
      <c r="BB592"/>
      <c r="BC592"/>
      <c r="BD592"/>
      <c r="BE592"/>
      <c r="BF592"/>
      <c r="BG592"/>
      <c r="BH592"/>
      <c r="BI592"/>
      <c r="BJ592"/>
      <c r="BK592"/>
      <c r="BL592"/>
      <c r="BM592"/>
      <c r="BN592"/>
      <c r="BO592"/>
      <c r="BP592"/>
      <c r="BQ592"/>
      <c r="BR592"/>
      <c r="BS592"/>
      <c r="BT592"/>
      <c r="BU592"/>
      <c r="BV592"/>
      <c r="BW592"/>
      <c r="BX592"/>
      <c r="BY592"/>
      <c r="BZ592"/>
      <c r="CA592"/>
      <c r="CB592"/>
      <c r="CC592"/>
      <c r="CD592"/>
      <c r="CE592"/>
      <c r="CF592"/>
      <c r="CG592"/>
      <c r="CH592"/>
      <c r="CI592"/>
      <c r="CJ592"/>
      <c r="CK592"/>
      <c r="CL592"/>
      <c r="CM592"/>
      <c r="CN592"/>
      <c r="CO592"/>
      <c r="CP592"/>
      <c r="CQ592"/>
      <c r="CR592"/>
      <c r="CS592"/>
      <c r="CT592"/>
      <c r="CU592"/>
      <c r="CV592"/>
      <c r="CW592"/>
      <c r="CX592"/>
    </row>
    <row r="593" spans="40:102" ht="14.25" customHeight="1">
      <c r="AN593"/>
      <c r="AO593"/>
      <c r="AP593"/>
      <c r="AQ593"/>
      <c r="AR593"/>
      <c r="AS593"/>
      <c r="AT593"/>
      <c r="AU593"/>
      <c r="AV593"/>
      <c r="AW593"/>
      <c r="AX593"/>
      <c r="AY593"/>
      <c r="AZ593"/>
      <c r="BA593"/>
      <c r="BB593"/>
      <c r="BC593"/>
      <c r="BD593"/>
      <c r="BE593"/>
      <c r="BF593"/>
      <c r="BG593"/>
      <c r="BH593"/>
      <c r="BI593"/>
      <c r="BJ593"/>
      <c r="BK593"/>
      <c r="BL593"/>
      <c r="BM593"/>
      <c r="BN593"/>
      <c r="BO593"/>
      <c r="BP593"/>
      <c r="BQ593"/>
      <c r="BR593"/>
      <c r="BS593"/>
      <c r="BT593"/>
      <c r="BU593"/>
      <c r="BV593"/>
      <c r="BW593"/>
      <c r="BX593"/>
      <c r="BY593"/>
      <c r="BZ593"/>
      <c r="CA593"/>
      <c r="CB593"/>
      <c r="CC593"/>
      <c r="CD593"/>
      <c r="CE593"/>
      <c r="CF593"/>
      <c r="CG593"/>
      <c r="CH593"/>
      <c r="CI593"/>
      <c r="CJ593"/>
      <c r="CK593"/>
      <c r="CL593"/>
      <c r="CM593"/>
      <c r="CN593"/>
      <c r="CO593"/>
      <c r="CP593"/>
      <c r="CQ593"/>
      <c r="CR593"/>
      <c r="CS593"/>
      <c r="CT593"/>
      <c r="CU593"/>
      <c r="CV593"/>
      <c r="CW593"/>
      <c r="CX593"/>
    </row>
    <row r="594" spans="40:102" ht="14.25" customHeight="1">
      <c r="AN594"/>
      <c r="AO594"/>
      <c r="AP594"/>
      <c r="AQ594"/>
      <c r="AR594"/>
      <c r="AS594"/>
      <c r="AT594"/>
      <c r="AU594"/>
      <c r="AV594"/>
      <c r="AW594"/>
      <c r="AX594"/>
      <c r="AY594"/>
      <c r="AZ594"/>
      <c r="BA594"/>
      <c r="BB594"/>
      <c r="BC594"/>
      <c r="BD594"/>
      <c r="BE594"/>
      <c r="BF594"/>
      <c r="BG594"/>
      <c r="BH594"/>
      <c r="BI594"/>
      <c r="BJ594"/>
      <c r="BK594"/>
      <c r="BL594"/>
      <c r="BM594"/>
      <c r="BN594"/>
      <c r="BO594"/>
      <c r="BP594"/>
      <c r="BQ594"/>
      <c r="BR594"/>
      <c r="BS594"/>
      <c r="BT594"/>
      <c r="BU594"/>
      <c r="BV594"/>
      <c r="BW594"/>
      <c r="BX594"/>
      <c r="BY594"/>
      <c r="BZ594"/>
      <c r="CA594"/>
      <c r="CB594"/>
      <c r="CC594"/>
      <c r="CD594"/>
      <c r="CE594"/>
      <c r="CF594"/>
      <c r="CG594"/>
      <c r="CH594"/>
      <c r="CI594"/>
      <c r="CJ594"/>
      <c r="CK594"/>
      <c r="CL594"/>
      <c r="CM594"/>
      <c r="CN594"/>
      <c r="CO594"/>
      <c r="CP594"/>
      <c r="CQ594"/>
      <c r="CR594"/>
      <c r="CS594"/>
      <c r="CT594"/>
      <c r="CU594"/>
      <c r="CV594"/>
      <c r="CW594"/>
      <c r="CX594"/>
    </row>
    <row r="595" spans="40:102" ht="14.25" customHeight="1">
      <c r="AN595"/>
      <c r="AO595"/>
      <c r="AP595"/>
      <c r="AQ595"/>
      <c r="AR595"/>
      <c r="AS595"/>
      <c r="AT595"/>
      <c r="AU595"/>
      <c r="AV595"/>
      <c r="AW595"/>
      <c r="AX595"/>
      <c r="AY595"/>
      <c r="AZ595"/>
      <c r="BA595"/>
      <c r="BB595"/>
      <c r="BC595"/>
      <c r="BD595"/>
      <c r="BE595"/>
      <c r="BF595"/>
      <c r="BG595"/>
      <c r="BH595"/>
      <c r="BI595"/>
      <c r="BJ595"/>
      <c r="BK595"/>
      <c r="BL595"/>
      <c r="BM595"/>
      <c r="BN595"/>
      <c r="BO595"/>
      <c r="BP595"/>
      <c r="BQ595"/>
      <c r="BR595"/>
      <c r="BS595"/>
      <c r="BT595"/>
      <c r="BU595"/>
      <c r="BV595"/>
      <c r="BW595"/>
      <c r="BX595"/>
      <c r="BY595"/>
      <c r="BZ595"/>
      <c r="CA595"/>
      <c r="CB595"/>
      <c r="CC595"/>
      <c r="CD595"/>
      <c r="CE595"/>
      <c r="CF595"/>
      <c r="CG595"/>
      <c r="CH595"/>
      <c r="CI595"/>
      <c r="CJ595"/>
      <c r="CK595"/>
      <c r="CL595"/>
      <c r="CM595"/>
      <c r="CN595"/>
      <c r="CO595"/>
      <c r="CP595"/>
      <c r="CQ595"/>
      <c r="CR595"/>
      <c r="CS595"/>
      <c r="CT595"/>
      <c r="CU595"/>
      <c r="CV595"/>
      <c r="CW595"/>
      <c r="CX595"/>
    </row>
    <row r="596" spans="40:102" ht="14.25" customHeight="1">
      <c r="AN596"/>
      <c r="AO596"/>
      <c r="AP596"/>
      <c r="AQ596"/>
      <c r="AR596"/>
      <c r="AS596"/>
      <c r="AT596"/>
      <c r="AU596"/>
      <c r="AV596"/>
      <c r="AW596"/>
      <c r="AX596"/>
      <c r="AY596"/>
      <c r="AZ596"/>
      <c r="BA596"/>
      <c r="BB596"/>
      <c r="BC596"/>
      <c r="BD596"/>
      <c r="BE596"/>
      <c r="BF596"/>
      <c r="BG596"/>
      <c r="BH596"/>
      <c r="BI596"/>
      <c r="BJ596"/>
      <c r="BK596"/>
      <c r="BL596"/>
      <c r="BM596"/>
      <c r="BN596"/>
      <c r="BO596"/>
      <c r="BP596"/>
      <c r="BQ596"/>
      <c r="BR596"/>
      <c r="BS596"/>
      <c r="BT596"/>
      <c r="BU596"/>
      <c r="BV596"/>
      <c r="BW596"/>
      <c r="BX596"/>
      <c r="BY596"/>
      <c r="BZ596"/>
      <c r="CA596"/>
      <c r="CB596"/>
      <c r="CC596"/>
      <c r="CD596"/>
      <c r="CE596"/>
      <c r="CF596"/>
      <c r="CG596"/>
      <c r="CH596"/>
      <c r="CI596"/>
      <c r="CJ596"/>
      <c r="CK596"/>
      <c r="CL596"/>
      <c r="CM596"/>
      <c r="CN596"/>
      <c r="CO596"/>
      <c r="CP596"/>
      <c r="CQ596"/>
      <c r="CR596"/>
      <c r="CS596"/>
      <c r="CT596"/>
      <c r="CU596"/>
      <c r="CV596"/>
      <c r="CW596"/>
      <c r="CX596"/>
    </row>
    <row r="597" spans="40:102" ht="14.25" customHeight="1">
      <c r="AN597"/>
      <c r="AO597"/>
      <c r="AP597"/>
      <c r="AQ597"/>
      <c r="AR597"/>
      <c r="AS597"/>
      <c r="AT597"/>
      <c r="AU597"/>
      <c r="AV597"/>
      <c r="AW597"/>
      <c r="AX597"/>
      <c r="AY597"/>
      <c r="AZ597"/>
      <c r="BA597"/>
      <c r="BB597"/>
      <c r="BC597"/>
      <c r="BD597"/>
      <c r="BE597"/>
      <c r="BF597"/>
      <c r="BG597"/>
      <c r="BH597"/>
      <c r="BI597"/>
      <c r="BJ597"/>
      <c r="BK597"/>
      <c r="BL597"/>
      <c r="BM597"/>
      <c r="BN597"/>
      <c r="BO597"/>
      <c r="BP597"/>
      <c r="BQ597"/>
      <c r="BR597"/>
      <c r="BS597"/>
      <c r="BT597"/>
      <c r="BU597"/>
      <c r="BV597"/>
      <c r="BW597"/>
      <c r="BX597"/>
      <c r="BY597"/>
      <c r="BZ597"/>
      <c r="CA597"/>
      <c r="CB597"/>
      <c r="CC597"/>
      <c r="CD597"/>
      <c r="CE597"/>
      <c r="CF597"/>
      <c r="CG597"/>
      <c r="CH597"/>
      <c r="CI597"/>
      <c r="CJ597"/>
      <c r="CK597"/>
      <c r="CL597"/>
      <c r="CM597"/>
      <c r="CN597"/>
      <c r="CO597"/>
      <c r="CP597"/>
      <c r="CQ597"/>
      <c r="CR597"/>
      <c r="CS597"/>
      <c r="CT597"/>
      <c r="CU597"/>
      <c r="CV597"/>
      <c r="CW597"/>
      <c r="CX597"/>
    </row>
    <row r="598" spans="40:102" ht="14.25" customHeight="1">
      <c r="AN598"/>
      <c r="AO598"/>
      <c r="AP598"/>
      <c r="AQ598"/>
      <c r="AR598"/>
      <c r="AS598"/>
      <c r="AT598"/>
      <c r="AU598"/>
      <c r="AV598"/>
      <c r="AW598"/>
      <c r="AX598"/>
      <c r="AY598"/>
      <c r="AZ598"/>
      <c r="BA598"/>
      <c r="BB598"/>
      <c r="BC598"/>
      <c r="BD598"/>
      <c r="BE598"/>
      <c r="BF598"/>
      <c r="BG598"/>
      <c r="BH598"/>
      <c r="BI598"/>
      <c r="BJ598"/>
      <c r="BK598"/>
      <c r="BL598"/>
      <c r="BM598"/>
      <c r="BN598"/>
      <c r="BO598"/>
      <c r="BP598"/>
      <c r="BQ598"/>
      <c r="BR598"/>
      <c r="BS598"/>
      <c r="BT598"/>
      <c r="BU598"/>
      <c r="BV598"/>
      <c r="BW598"/>
      <c r="BX598"/>
      <c r="BY598"/>
      <c r="BZ598"/>
      <c r="CA598"/>
      <c r="CB598"/>
      <c r="CC598"/>
      <c r="CD598"/>
      <c r="CE598"/>
      <c r="CF598"/>
      <c r="CG598"/>
      <c r="CH598"/>
      <c r="CI598"/>
      <c r="CJ598"/>
      <c r="CK598"/>
      <c r="CL598"/>
      <c r="CM598"/>
      <c r="CN598"/>
      <c r="CO598"/>
      <c r="CP598"/>
      <c r="CQ598"/>
      <c r="CR598"/>
      <c r="CS598"/>
      <c r="CT598"/>
      <c r="CU598"/>
      <c r="CV598"/>
      <c r="CW598"/>
      <c r="CX598"/>
    </row>
    <row r="599" spans="40:102" ht="14.25" customHeight="1">
      <c r="AN599"/>
      <c r="AO599"/>
      <c r="AP599"/>
      <c r="AQ599"/>
      <c r="AR599"/>
      <c r="AS599"/>
      <c r="AT599"/>
      <c r="AU599"/>
      <c r="AV599"/>
      <c r="AW599"/>
      <c r="AX599"/>
      <c r="AY599"/>
      <c r="AZ599"/>
      <c r="BA599"/>
      <c r="BB599"/>
      <c r="BC599"/>
      <c r="BD599"/>
      <c r="BE599"/>
      <c r="BF599"/>
      <c r="BG599"/>
      <c r="BH599"/>
      <c r="BI599"/>
      <c r="BJ599"/>
      <c r="BK599"/>
      <c r="BL599"/>
      <c r="BM599"/>
      <c r="BN599"/>
      <c r="BO599"/>
      <c r="BP599"/>
      <c r="BQ599"/>
      <c r="BR599"/>
      <c r="BS599"/>
      <c r="BT599"/>
      <c r="BU599"/>
      <c r="BV599"/>
      <c r="BW599"/>
      <c r="BX599"/>
      <c r="BY599"/>
      <c r="BZ599"/>
      <c r="CA599"/>
      <c r="CB599"/>
      <c r="CC599"/>
      <c r="CD599"/>
      <c r="CE599"/>
      <c r="CF599"/>
      <c r="CG599"/>
      <c r="CH599"/>
      <c r="CI599"/>
      <c r="CJ599"/>
      <c r="CK599"/>
      <c r="CL599"/>
      <c r="CM599"/>
      <c r="CN599"/>
      <c r="CO599"/>
      <c r="CP599"/>
      <c r="CQ599"/>
      <c r="CR599"/>
      <c r="CS599"/>
      <c r="CT599"/>
      <c r="CU599"/>
      <c r="CV599"/>
      <c r="CW599"/>
      <c r="CX599"/>
    </row>
    <row r="600" spans="40:102" ht="14.25" customHeight="1">
      <c r="AN600"/>
      <c r="AO600"/>
      <c r="AP600"/>
      <c r="AQ600"/>
      <c r="AR600"/>
      <c r="AS600"/>
      <c r="AT600"/>
      <c r="AU600"/>
      <c r="AV600"/>
      <c r="AW600"/>
      <c r="AX600"/>
      <c r="AY600"/>
      <c r="AZ600"/>
      <c r="BA600"/>
      <c r="BB600"/>
      <c r="BC600"/>
      <c r="BD600"/>
      <c r="BE600"/>
      <c r="BF600"/>
      <c r="BG600"/>
      <c r="BH600"/>
      <c r="BI600"/>
      <c r="BJ600"/>
      <c r="BK600"/>
      <c r="BL600"/>
      <c r="BM600"/>
      <c r="BN600"/>
      <c r="BO600"/>
      <c r="BP600"/>
      <c r="BQ600"/>
      <c r="BR600"/>
      <c r="BS600"/>
      <c r="BT600"/>
      <c r="BU600"/>
      <c r="BV600"/>
      <c r="BW600"/>
      <c r="BX600"/>
      <c r="BY600"/>
      <c r="BZ600"/>
      <c r="CA600"/>
      <c r="CB600"/>
      <c r="CC600"/>
      <c r="CD600"/>
      <c r="CE600"/>
      <c r="CF600"/>
      <c r="CG600"/>
      <c r="CH600"/>
      <c r="CI600"/>
      <c r="CJ600"/>
      <c r="CK600"/>
      <c r="CL600"/>
      <c r="CM600"/>
      <c r="CN600"/>
      <c r="CO600"/>
      <c r="CP600"/>
      <c r="CQ600"/>
      <c r="CR600"/>
      <c r="CS600"/>
      <c r="CT600"/>
      <c r="CU600"/>
      <c r="CV600"/>
      <c r="CW600"/>
      <c r="CX600"/>
    </row>
    <row r="601" spans="40:102" ht="14.25" customHeight="1">
      <c r="AN601"/>
      <c r="AO601"/>
      <c r="AP601"/>
      <c r="AQ601"/>
      <c r="AR601"/>
      <c r="AS601"/>
      <c r="AT601"/>
      <c r="AU601"/>
      <c r="AV601"/>
      <c r="AW601"/>
      <c r="AX601"/>
      <c r="AY601"/>
      <c r="AZ601"/>
      <c r="BA601"/>
      <c r="BB601"/>
      <c r="BC601"/>
      <c r="BD601"/>
      <c r="BE601"/>
      <c r="BF601"/>
      <c r="BG601"/>
      <c r="BH601"/>
      <c r="BI601"/>
      <c r="BJ601"/>
      <c r="BK601"/>
      <c r="BL601"/>
      <c r="BM601"/>
      <c r="BN601"/>
      <c r="BO601"/>
      <c r="BP601"/>
      <c r="BQ601"/>
      <c r="BR601"/>
      <c r="BS601"/>
      <c r="BT601"/>
      <c r="BU601"/>
      <c r="BV601"/>
      <c r="BW601"/>
      <c r="BX601"/>
      <c r="BY601"/>
      <c r="BZ601"/>
      <c r="CA601"/>
      <c r="CB601"/>
      <c r="CC601"/>
      <c r="CD601"/>
      <c r="CE601"/>
      <c r="CF601"/>
      <c r="CG601"/>
      <c r="CH601"/>
      <c r="CI601"/>
      <c r="CJ601"/>
      <c r="CK601"/>
      <c r="CL601"/>
      <c r="CM601"/>
      <c r="CN601"/>
      <c r="CO601"/>
      <c r="CP601"/>
      <c r="CQ601"/>
      <c r="CR601"/>
      <c r="CS601"/>
      <c r="CT601"/>
      <c r="CU601"/>
      <c r="CV601"/>
      <c r="CW601"/>
      <c r="CX601"/>
    </row>
    <row r="602" spans="40:102" ht="14.25" customHeight="1">
      <c r="AN602"/>
      <c r="AO602"/>
      <c r="AP602"/>
      <c r="AQ602"/>
      <c r="AR602"/>
      <c r="AS602"/>
      <c r="AT602"/>
      <c r="AU602"/>
      <c r="AV602"/>
      <c r="AW602"/>
      <c r="AX602"/>
      <c r="AY602"/>
      <c r="AZ602"/>
      <c r="BA602"/>
      <c r="BB602"/>
      <c r="BC602"/>
      <c r="BD602"/>
      <c r="BE602"/>
      <c r="BF602"/>
      <c r="BG602"/>
      <c r="BH602"/>
      <c r="BI602"/>
      <c r="BJ602"/>
      <c r="BK602"/>
      <c r="BL602"/>
      <c r="BM602"/>
      <c r="BN602"/>
      <c r="BO602"/>
      <c r="BP602"/>
      <c r="BQ602"/>
      <c r="BR602"/>
      <c r="BS602"/>
      <c r="BT602"/>
      <c r="BU602"/>
      <c r="BV602"/>
      <c r="BW602"/>
      <c r="BX602"/>
      <c r="BY602"/>
      <c r="BZ602"/>
      <c r="CA602"/>
      <c r="CB602"/>
      <c r="CC602"/>
      <c r="CD602"/>
      <c r="CE602"/>
      <c r="CF602"/>
      <c r="CG602"/>
      <c r="CH602"/>
      <c r="CI602"/>
      <c r="CJ602"/>
      <c r="CK602"/>
      <c r="CL602"/>
      <c r="CM602"/>
      <c r="CN602"/>
      <c r="CO602"/>
      <c r="CP602"/>
      <c r="CQ602"/>
      <c r="CR602"/>
      <c r="CS602"/>
      <c r="CT602"/>
      <c r="CU602"/>
      <c r="CV602"/>
      <c r="CW602"/>
      <c r="CX602"/>
    </row>
    <row r="603" spans="40:102" ht="14.25" customHeight="1">
      <c r="AN603"/>
      <c r="AO603"/>
      <c r="AP603"/>
      <c r="AQ603"/>
      <c r="AR603"/>
      <c r="AS603"/>
      <c r="AT603"/>
      <c r="AU603"/>
      <c r="AV603"/>
      <c r="AW603"/>
      <c r="AX603"/>
      <c r="AY603"/>
      <c r="AZ603"/>
      <c r="BA603"/>
      <c r="BB603"/>
      <c r="BC603"/>
      <c r="BD603"/>
      <c r="BE603"/>
      <c r="BF603"/>
      <c r="BG603"/>
      <c r="BH603"/>
      <c r="BI603"/>
      <c r="BJ603"/>
      <c r="BK603"/>
      <c r="BL603"/>
      <c r="BM603"/>
      <c r="BN603"/>
      <c r="BO603"/>
      <c r="BP603"/>
      <c r="BQ603"/>
      <c r="BR603"/>
      <c r="BS603"/>
      <c r="BT603"/>
      <c r="BU603"/>
      <c r="BV603"/>
      <c r="BW603"/>
      <c r="BX603"/>
      <c r="BY603"/>
      <c r="BZ603"/>
      <c r="CA603"/>
      <c r="CB603"/>
      <c r="CC603"/>
      <c r="CD603"/>
      <c r="CE603"/>
      <c r="CF603"/>
      <c r="CG603"/>
      <c r="CH603"/>
      <c r="CI603"/>
      <c r="CJ603"/>
      <c r="CK603"/>
      <c r="CL603"/>
      <c r="CM603"/>
      <c r="CN603"/>
      <c r="CO603"/>
      <c r="CP603"/>
      <c r="CQ603"/>
      <c r="CR603"/>
      <c r="CS603"/>
      <c r="CT603"/>
      <c r="CU603"/>
      <c r="CV603"/>
      <c r="CW603"/>
      <c r="CX603"/>
    </row>
    <row r="604" spans="40:102" ht="14.25" customHeight="1">
      <c r="AN604"/>
      <c r="AO604"/>
      <c r="AP604"/>
      <c r="AQ604"/>
      <c r="AR604"/>
      <c r="AS604"/>
      <c r="AT604"/>
      <c r="AU604"/>
      <c r="AV604"/>
      <c r="AW604"/>
      <c r="AX604"/>
      <c r="AY604"/>
      <c r="AZ604"/>
      <c r="BA604"/>
      <c r="BB604"/>
      <c r="BC604"/>
      <c r="BD604"/>
      <c r="BE604"/>
      <c r="BF604"/>
      <c r="BG604"/>
      <c r="BH604"/>
      <c r="BI604"/>
      <c r="BJ604"/>
      <c r="BK604"/>
      <c r="BL604"/>
      <c r="BM604"/>
      <c r="BN604"/>
      <c r="BO604"/>
      <c r="BP604"/>
      <c r="BQ604"/>
      <c r="BR604"/>
      <c r="BS604"/>
      <c r="BT604"/>
      <c r="BU604"/>
      <c r="BV604"/>
      <c r="BW604"/>
      <c r="BX604"/>
      <c r="BY604"/>
      <c r="BZ604"/>
      <c r="CA604"/>
      <c r="CB604"/>
      <c r="CC604"/>
      <c r="CD604"/>
      <c r="CE604"/>
      <c r="CF604"/>
      <c r="CG604"/>
      <c r="CH604"/>
      <c r="CI604"/>
      <c r="CJ604"/>
      <c r="CK604"/>
      <c r="CL604"/>
      <c r="CM604"/>
      <c r="CN604"/>
      <c r="CO604"/>
      <c r="CP604"/>
      <c r="CQ604"/>
      <c r="CR604"/>
      <c r="CS604"/>
      <c r="CT604"/>
      <c r="CU604"/>
      <c r="CV604"/>
      <c r="CW604"/>
      <c r="CX604"/>
    </row>
    <row r="605" spans="40:102" ht="14.25" customHeight="1">
      <c r="AN605"/>
      <c r="AO605"/>
      <c r="AP605"/>
      <c r="AQ605"/>
      <c r="AR605"/>
      <c r="AS605"/>
      <c r="AT605"/>
      <c r="AU605"/>
      <c r="AV605"/>
      <c r="AW605"/>
      <c r="AX605"/>
      <c r="AY605"/>
      <c r="AZ605"/>
      <c r="BA605"/>
      <c r="BB605"/>
      <c r="BC605"/>
      <c r="BD605"/>
      <c r="BE605"/>
      <c r="BF605"/>
      <c r="BG605"/>
      <c r="BH605"/>
      <c r="BI605"/>
      <c r="BJ605"/>
      <c r="BK605"/>
      <c r="BL605"/>
      <c r="BM605"/>
      <c r="BN605"/>
      <c r="BO605"/>
      <c r="BP605"/>
      <c r="BQ605"/>
      <c r="BR605"/>
      <c r="BS605"/>
      <c r="BT605"/>
      <c r="BU605"/>
      <c r="BV605"/>
      <c r="BW605"/>
      <c r="BX605"/>
      <c r="BY605"/>
      <c r="BZ605"/>
      <c r="CA605"/>
      <c r="CB605"/>
      <c r="CC605"/>
      <c r="CD605"/>
      <c r="CE605"/>
      <c r="CF605"/>
      <c r="CG605"/>
      <c r="CH605"/>
      <c r="CI605"/>
      <c r="CJ605"/>
      <c r="CK605"/>
      <c r="CL605"/>
      <c r="CM605"/>
      <c r="CN605"/>
      <c r="CO605"/>
      <c r="CP605"/>
      <c r="CQ605"/>
      <c r="CR605"/>
      <c r="CS605"/>
      <c r="CT605"/>
      <c r="CU605"/>
      <c r="CV605"/>
      <c r="CW605"/>
      <c r="CX605"/>
    </row>
    <row r="606" spans="40:102" ht="14.25" customHeight="1">
      <c r="AN606"/>
      <c r="AO606"/>
      <c r="AP606"/>
      <c r="AQ606"/>
      <c r="AR606"/>
      <c r="AS606"/>
      <c r="AT606"/>
      <c r="AU606"/>
      <c r="AV606"/>
      <c r="AW606"/>
      <c r="AX606"/>
      <c r="AY606"/>
      <c r="AZ606"/>
      <c r="BA606"/>
      <c r="BB606"/>
      <c r="BC606"/>
      <c r="BD606"/>
      <c r="BE606"/>
      <c r="BF606"/>
      <c r="BG606"/>
      <c r="BH606"/>
      <c r="BI606"/>
      <c r="BJ606"/>
      <c r="BK606"/>
      <c r="BL606"/>
      <c r="BM606"/>
      <c r="BN606"/>
      <c r="BO606"/>
      <c r="BP606"/>
      <c r="BQ606"/>
      <c r="BR606"/>
      <c r="BS606"/>
      <c r="BT606"/>
      <c r="BU606"/>
      <c r="BV606"/>
      <c r="BW606"/>
      <c r="BX606"/>
      <c r="BY606"/>
      <c r="BZ606"/>
      <c r="CA606"/>
      <c r="CB606"/>
      <c r="CC606"/>
      <c r="CD606"/>
      <c r="CE606"/>
      <c r="CF606"/>
      <c r="CG606"/>
      <c r="CH606"/>
      <c r="CI606"/>
      <c r="CJ606"/>
      <c r="CK606"/>
      <c r="CL606"/>
      <c r="CM606"/>
      <c r="CN606"/>
      <c r="CO606"/>
      <c r="CP606"/>
      <c r="CQ606"/>
      <c r="CR606"/>
      <c r="CS606"/>
      <c r="CT606"/>
      <c r="CU606"/>
      <c r="CV606"/>
      <c r="CW606"/>
      <c r="CX606"/>
    </row>
    <row r="607" spans="40:102" ht="14.25" customHeight="1">
      <c r="AN607"/>
      <c r="AO607"/>
      <c r="AP607"/>
      <c r="AQ607"/>
      <c r="AR607"/>
      <c r="AS607"/>
      <c r="AT607"/>
      <c r="AU607"/>
      <c r="AV607"/>
      <c r="AW607"/>
      <c r="AX607"/>
      <c r="AY607"/>
      <c r="AZ607"/>
      <c r="BA607"/>
      <c r="BB607"/>
      <c r="BC607"/>
      <c r="BD607"/>
      <c r="BE607"/>
      <c r="BF607"/>
      <c r="BG607"/>
      <c r="BH607"/>
      <c r="BI607"/>
      <c r="BJ607"/>
      <c r="BK607"/>
      <c r="BL607"/>
      <c r="BM607"/>
      <c r="BN607"/>
      <c r="BO607"/>
      <c r="BP607"/>
      <c r="BQ607"/>
      <c r="BR607"/>
      <c r="BS607"/>
      <c r="BT607"/>
      <c r="BU607"/>
      <c r="BV607"/>
      <c r="BW607"/>
      <c r="BX607"/>
      <c r="BY607"/>
      <c r="BZ607"/>
      <c r="CA607"/>
      <c r="CB607"/>
      <c r="CC607"/>
      <c r="CD607"/>
      <c r="CE607"/>
      <c r="CF607"/>
      <c r="CG607"/>
      <c r="CH607"/>
      <c r="CI607"/>
      <c r="CJ607"/>
      <c r="CK607"/>
      <c r="CL607"/>
      <c r="CM607"/>
      <c r="CN607"/>
      <c r="CO607"/>
      <c r="CP607"/>
      <c r="CQ607"/>
      <c r="CR607"/>
      <c r="CS607"/>
      <c r="CT607"/>
      <c r="CU607"/>
      <c r="CV607"/>
      <c r="CW607"/>
      <c r="CX607"/>
    </row>
    <row r="608" spans="40:102" ht="14.25" customHeight="1">
      <c r="AN608"/>
      <c r="AO608"/>
      <c r="AP608"/>
      <c r="AQ608"/>
      <c r="AR608"/>
      <c r="AS608"/>
      <c r="AT608"/>
      <c r="AU608"/>
      <c r="AV608"/>
      <c r="AW608"/>
      <c r="AX608"/>
      <c r="AY608"/>
      <c r="AZ608"/>
      <c r="BA608"/>
      <c r="BB608"/>
      <c r="BC608"/>
      <c r="BD608"/>
      <c r="BE608"/>
      <c r="BF608"/>
      <c r="BG608"/>
      <c r="BH608"/>
      <c r="BI608"/>
      <c r="BJ608"/>
      <c r="BK608"/>
      <c r="BL608"/>
      <c r="BM608"/>
      <c r="BN608"/>
      <c r="BO608"/>
      <c r="BP608"/>
      <c r="BQ608"/>
      <c r="BR608"/>
      <c r="BS608"/>
      <c r="BT608"/>
      <c r="BU608"/>
      <c r="BV608"/>
      <c r="BW608"/>
      <c r="BX608"/>
      <c r="BY608"/>
      <c r="BZ608"/>
      <c r="CA608"/>
      <c r="CB608"/>
      <c r="CC608"/>
      <c r="CD608"/>
      <c r="CE608"/>
      <c r="CF608"/>
      <c r="CG608"/>
      <c r="CH608"/>
      <c r="CI608"/>
      <c r="CJ608"/>
      <c r="CK608"/>
      <c r="CL608"/>
      <c r="CM608"/>
      <c r="CN608"/>
      <c r="CO608"/>
      <c r="CP608"/>
      <c r="CQ608"/>
      <c r="CR608"/>
      <c r="CS608"/>
      <c r="CT608"/>
      <c r="CU608"/>
      <c r="CV608"/>
      <c r="CW608"/>
      <c r="CX608"/>
    </row>
    <row r="609" spans="40:40" ht="14.25" customHeight="1">
      <c r="AN609" s="13"/>
    </row>
    <row r="610" spans="40:40" ht="14.25" customHeight="1">
      <c r="AN610" s="13"/>
    </row>
    <row r="611" spans="40:40" ht="14.25" customHeight="1">
      <c r="AN611" s="13"/>
    </row>
    <row r="612" spans="40:40" ht="14.25" customHeight="1">
      <c r="AN612" s="13"/>
    </row>
    <row r="613" spans="40:40" ht="14.25" customHeight="1">
      <c r="AN613" s="13"/>
    </row>
    <row r="614" spans="40:40" ht="14.25" customHeight="1">
      <c r="AN614" s="13"/>
    </row>
    <row r="615" spans="40:40" ht="14.25" customHeight="1">
      <c r="AN615" s="13"/>
    </row>
    <row r="616" spans="40:40" ht="14.25" customHeight="1">
      <c r="AN616" s="13"/>
    </row>
    <row r="617" spans="40:40" ht="14.25" customHeight="1">
      <c r="AN617" s="13"/>
    </row>
    <row r="618" spans="40:40" ht="14.25" customHeight="1">
      <c r="AN618" s="13"/>
    </row>
    <row r="619" spans="40:40" ht="14.25" customHeight="1">
      <c r="AN619" s="13"/>
    </row>
    <row r="620" spans="40:40" ht="14.25" customHeight="1">
      <c r="AN620" s="13"/>
    </row>
    <row r="621" spans="40:40" ht="14.25" customHeight="1">
      <c r="AN621" s="13"/>
    </row>
    <row r="622" spans="40:40" ht="14.25" customHeight="1">
      <c r="AN622" s="13"/>
    </row>
    <row r="623" spans="40:40" ht="14.25" customHeight="1">
      <c r="AN623" s="13"/>
    </row>
    <row r="624" spans="40:40" ht="14.25" customHeight="1">
      <c r="AN624" s="13"/>
    </row>
    <row r="625" spans="40:40" ht="14.25" customHeight="1">
      <c r="AN625" s="13"/>
    </row>
    <row r="626" spans="40:40" ht="14.25" customHeight="1">
      <c r="AN626" s="13"/>
    </row>
    <row r="627" spans="40:40" ht="14.25" customHeight="1">
      <c r="AN627" s="13"/>
    </row>
    <row r="628" spans="40:40" ht="14.25" customHeight="1">
      <c r="AN628" s="13"/>
    </row>
    <row r="629" spans="40:40" ht="14.25" customHeight="1">
      <c r="AN629" s="13"/>
    </row>
    <row r="630" spans="40:40" ht="14.25" customHeight="1">
      <c r="AN630" s="13"/>
    </row>
    <row r="631" spans="40:40" ht="14.25" customHeight="1">
      <c r="AN631" s="13"/>
    </row>
    <row r="632" spans="40:40" ht="14.25" customHeight="1">
      <c r="AN632" s="13"/>
    </row>
    <row r="633" spans="40:40" ht="14.25" customHeight="1">
      <c r="AN633" s="13"/>
    </row>
    <row r="634" spans="40:40" ht="14.25" customHeight="1">
      <c r="AN634" s="13"/>
    </row>
  </sheetData>
  <mergeCells count="17">
    <mergeCell ref="V4:V6"/>
    <mergeCell ref="P5:P6"/>
    <mergeCell ref="Q5:Q6"/>
    <mergeCell ref="R5:R6"/>
    <mergeCell ref="S5:T5"/>
    <mergeCell ref="P4:Q4"/>
    <mergeCell ref="R4:T4"/>
    <mergeCell ref="U4:U6"/>
    <mergeCell ref="C4:C6"/>
    <mergeCell ref="D4:D6"/>
    <mergeCell ref="E4:E6"/>
    <mergeCell ref="F4:F6"/>
    <mergeCell ref="O4:O6"/>
    <mergeCell ref="G4:G6"/>
    <mergeCell ref="H4:H6"/>
    <mergeCell ref="I4:I6"/>
    <mergeCell ref="J4:J6"/>
  </mergeCells>
  <phoneticPr fontId="2"/>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dimension ref="A1:BU539"/>
  <sheetViews>
    <sheetView zoomScale="50" zoomScaleNormal="50" workbookViewId="0">
      <selection activeCell="E34" sqref="E34"/>
    </sheetView>
  </sheetViews>
  <sheetFormatPr defaultRowHeight="13.5"/>
  <cols>
    <col min="1" max="1" width="27.625" customWidth="1"/>
    <col min="2" max="2" width="4.625" customWidth="1"/>
    <col min="10" max="10" width="7.75" customWidth="1"/>
    <col min="11" max="11" width="6.75" customWidth="1"/>
    <col min="12" max="12" width="6.25" customWidth="1"/>
    <col min="13" max="13" width="5.125" customWidth="1"/>
    <col min="14" max="14" width="7.125" customWidth="1"/>
    <col min="15" max="18" width="1.625" customWidth="1"/>
    <col min="19" max="19" width="3.25" customWidth="1"/>
    <col min="20" max="21" width="4" customWidth="1"/>
    <col min="22" max="32" width="1.625" customWidth="1"/>
    <col min="33" max="33" width="11.25" customWidth="1"/>
    <col min="34" max="34" width="5.25" style="10" customWidth="1"/>
    <col min="35" max="39" width="3.875" style="10" customWidth="1"/>
    <col min="40" max="40" width="8.5" style="10" customWidth="1"/>
    <col min="41" max="67" width="9" style="10"/>
  </cols>
  <sheetData>
    <row r="1" spans="1:73" ht="29.25" customHeight="1">
      <c r="A1" s="47" t="s">
        <v>78</v>
      </c>
      <c r="B1" s="90"/>
      <c r="C1" s="49"/>
      <c r="D1" s="49"/>
      <c r="E1" s="49"/>
      <c r="F1" s="49"/>
      <c r="G1" s="49"/>
      <c r="H1" s="49"/>
      <c r="K1" s="49"/>
      <c r="L1" s="49"/>
      <c r="M1" s="49"/>
      <c r="N1" s="49"/>
      <c r="AG1" s="5" t="s">
        <v>25</v>
      </c>
      <c r="AH1" s="3">
        <f>C8-1</f>
        <v>920</v>
      </c>
      <c r="AN1" s="11" t="s">
        <v>17</v>
      </c>
      <c r="AO1" s="10">
        <v>1980</v>
      </c>
      <c r="AP1" s="10">
        <f>AO1+1</f>
        <v>1981</v>
      </c>
      <c r="AQ1" s="10">
        <f>AP1+1</f>
        <v>1982</v>
      </c>
      <c r="AR1" s="10">
        <f t="shared" ref="AR1:BU1" si="0">AQ1+1</f>
        <v>1983</v>
      </c>
      <c r="AS1" s="10">
        <f t="shared" si="0"/>
        <v>1984</v>
      </c>
      <c r="AT1" s="10">
        <f t="shared" si="0"/>
        <v>1985</v>
      </c>
      <c r="AU1" s="10">
        <f t="shared" si="0"/>
        <v>1986</v>
      </c>
      <c r="AV1" s="10">
        <f t="shared" si="0"/>
        <v>1987</v>
      </c>
      <c r="AW1" s="10">
        <f t="shared" si="0"/>
        <v>1988</v>
      </c>
      <c r="AX1" s="10">
        <f t="shared" si="0"/>
        <v>1989</v>
      </c>
      <c r="AY1" s="10">
        <f t="shared" si="0"/>
        <v>1990</v>
      </c>
      <c r="AZ1" s="10">
        <f t="shared" si="0"/>
        <v>1991</v>
      </c>
      <c r="BA1" s="10">
        <f t="shared" si="0"/>
        <v>1992</v>
      </c>
      <c r="BB1" s="10">
        <f t="shared" si="0"/>
        <v>1993</v>
      </c>
      <c r="BC1" s="10">
        <f t="shared" si="0"/>
        <v>1994</v>
      </c>
      <c r="BD1" s="10">
        <f t="shared" si="0"/>
        <v>1995</v>
      </c>
      <c r="BE1" s="10">
        <f t="shared" si="0"/>
        <v>1996</v>
      </c>
      <c r="BF1" s="10">
        <f t="shared" si="0"/>
        <v>1997</v>
      </c>
      <c r="BG1" s="10">
        <f t="shared" si="0"/>
        <v>1998</v>
      </c>
      <c r="BH1" s="10">
        <f t="shared" si="0"/>
        <v>1999</v>
      </c>
      <c r="BI1" s="10">
        <f t="shared" si="0"/>
        <v>2000</v>
      </c>
      <c r="BJ1" s="10">
        <f t="shared" si="0"/>
        <v>2001</v>
      </c>
      <c r="BK1" s="10">
        <f t="shared" si="0"/>
        <v>2002</v>
      </c>
      <c r="BL1" s="10">
        <f t="shared" si="0"/>
        <v>2003</v>
      </c>
      <c r="BM1" s="10">
        <f t="shared" si="0"/>
        <v>2004</v>
      </c>
      <c r="BN1" s="10">
        <f t="shared" si="0"/>
        <v>2005</v>
      </c>
      <c r="BO1" s="10">
        <f t="shared" si="0"/>
        <v>2006</v>
      </c>
      <c r="BP1" s="10">
        <f t="shared" si="0"/>
        <v>2007</v>
      </c>
      <c r="BQ1" s="10">
        <f t="shared" si="0"/>
        <v>2008</v>
      </c>
      <c r="BR1" s="10">
        <f t="shared" si="0"/>
        <v>2009</v>
      </c>
      <c r="BS1" s="10">
        <f t="shared" si="0"/>
        <v>2010</v>
      </c>
      <c r="BT1" s="10">
        <f t="shared" si="0"/>
        <v>2011</v>
      </c>
      <c r="BU1" s="10">
        <f t="shared" si="0"/>
        <v>2012</v>
      </c>
    </row>
    <row r="2" spans="1:73" ht="22.5" customHeight="1">
      <c r="A2" s="51" t="s">
        <v>49</v>
      </c>
      <c r="B2" s="90"/>
      <c r="C2" s="49"/>
      <c r="D2" s="49"/>
      <c r="E2" s="49"/>
      <c r="F2" s="49"/>
      <c r="G2" s="49"/>
      <c r="H2" s="49"/>
      <c r="K2" s="49"/>
      <c r="L2" s="49"/>
      <c r="M2" s="49"/>
      <c r="N2" s="49"/>
      <c r="AH2" s="10" t="s">
        <v>18</v>
      </c>
      <c r="AI2" s="10" t="s">
        <v>19</v>
      </c>
      <c r="AJ2" s="10" t="s">
        <v>20</v>
      </c>
      <c r="AK2" s="10" t="s">
        <v>21</v>
      </c>
      <c r="AL2" s="10" t="s">
        <v>22</v>
      </c>
      <c r="AM2" s="10" t="s">
        <v>23</v>
      </c>
      <c r="AN2" s="10" t="s">
        <v>24</v>
      </c>
    </row>
    <row r="3" spans="1:73" ht="11.1" customHeight="1" thickBot="1">
      <c r="B3" s="91"/>
      <c r="N3" s="92" t="s">
        <v>50</v>
      </c>
      <c r="AH3" s="10" t="s">
        <v>196</v>
      </c>
      <c r="AI3" s="10" t="s">
        <v>194</v>
      </c>
      <c r="AJ3" s="10" t="s">
        <v>195</v>
      </c>
      <c r="AK3" s="12" t="s">
        <v>196</v>
      </c>
      <c r="AL3" s="12" t="s">
        <v>197</v>
      </c>
      <c r="AM3" s="12" t="s">
        <v>195</v>
      </c>
      <c r="AN3" s="13">
        <f>AH1+1</f>
        <v>921</v>
      </c>
    </row>
    <row r="4" spans="1:73" ht="11.1" customHeight="1" thickTop="1">
      <c r="A4" s="49"/>
      <c r="B4" s="53"/>
      <c r="C4" s="573" t="s">
        <v>151</v>
      </c>
      <c r="D4" s="571" t="s">
        <v>26</v>
      </c>
      <c r="E4" s="571" t="s">
        <v>181</v>
      </c>
      <c r="F4" s="571" t="s">
        <v>182</v>
      </c>
      <c r="G4" s="571" t="s">
        <v>27</v>
      </c>
      <c r="H4" s="571" t="s">
        <v>154</v>
      </c>
      <c r="I4" s="571" t="s">
        <v>155</v>
      </c>
      <c r="J4" s="571" t="s">
        <v>156</v>
      </c>
      <c r="K4" s="282" t="s">
        <v>280</v>
      </c>
      <c r="L4" s="218"/>
      <c r="M4" s="219"/>
      <c r="N4" s="283"/>
      <c r="AH4" s="10" t="s">
        <v>196</v>
      </c>
      <c r="AI4" s="10" t="s">
        <v>194</v>
      </c>
      <c r="AJ4" s="10" t="s">
        <v>195</v>
      </c>
      <c r="AK4" s="10" t="s">
        <v>196</v>
      </c>
      <c r="AL4" s="10" t="s">
        <v>198</v>
      </c>
      <c r="AM4" s="10" t="s">
        <v>195</v>
      </c>
      <c r="AN4" s="13">
        <f t="shared" ref="AN4:AN67" si="1">AN3+1</f>
        <v>922</v>
      </c>
    </row>
    <row r="5" spans="1:73" ht="11.1" customHeight="1">
      <c r="A5" s="49"/>
      <c r="B5" s="53"/>
      <c r="C5" s="574"/>
      <c r="D5" s="572"/>
      <c r="E5" s="572"/>
      <c r="F5" s="572"/>
      <c r="G5" s="572"/>
      <c r="H5" s="572"/>
      <c r="I5" s="572"/>
      <c r="J5" s="572"/>
      <c r="K5" s="284" t="s">
        <v>281</v>
      </c>
      <c r="L5" s="220" t="s">
        <v>281</v>
      </c>
      <c r="M5" s="221" t="s">
        <v>281</v>
      </c>
      <c r="N5" s="285" t="s">
        <v>281</v>
      </c>
      <c r="AH5" s="10" t="s">
        <v>196</v>
      </c>
      <c r="AI5" s="10" t="s">
        <v>194</v>
      </c>
      <c r="AJ5" s="10" t="s">
        <v>195</v>
      </c>
      <c r="AK5" s="10" t="s">
        <v>196</v>
      </c>
      <c r="AL5" s="10" t="s">
        <v>199</v>
      </c>
      <c r="AM5" s="10" t="s">
        <v>195</v>
      </c>
      <c r="AN5" s="13">
        <f t="shared" si="1"/>
        <v>923</v>
      </c>
    </row>
    <row r="6" spans="1:73" ht="11.1" customHeight="1">
      <c r="A6" s="49"/>
      <c r="B6" s="53"/>
      <c r="C6" s="574"/>
      <c r="D6" s="572"/>
      <c r="E6" s="572"/>
      <c r="F6" s="572"/>
      <c r="G6" s="572"/>
      <c r="H6" s="572"/>
      <c r="I6" s="572"/>
      <c r="J6" s="572"/>
      <c r="K6" s="222" t="s">
        <v>282</v>
      </c>
      <c r="L6" s="222" t="s">
        <v>283</v>
      </c>
      <c r="M6" s="286" t="s">
        <v>290</v>
      </c>
      <c r="N6" s="287" t="s">
        <v>285</v>
      </c>
      <c r="AH6" s="10" t="s">
        <v>196</v>
      </c>
      <c r="AI6" s="10" t="s">
        <v>194</v>
      </c>
      <c r="AJ6" s="10" t="s">
        <v>195</v>
      </c>
      <c r="AK6" s="10" t="s">
        <v>196</v>
      </c>
      <c r="AL6" s="10" t="s">
        <v>200</v>
      </c>
      <c r="AM6" s="10" t="s">
        <v>195</v>
      </c>
      <c r="AN6" s="13">
        <f t="shared" si="1"/>
        <v>924</v>
      </c>
    </row>
    <row r="7" spans="1:73" ht="14.1" customHeight="1" thickBot="1">
      <c r="A7" s="49"/>
      <c r="B7" s="53"/>
      <c r="C7" s="198" t="s">
        <v>159</v>
      </c>
      <c r="D7" s="199" t="s">
        <v>160</v>
      </c>
      <c r="E7" s="199" t="s">
        <v>161</v>
      </c>
      <c r="F7" s="199" t="s">
        <v>162</v>
      </c>
      <c r="G7" s="199" t="s">
        <v>163</v>
      </c>
      <c r="H7" s="199" t="s">
        <v>164</v>
      </c>
      <c r="I7" s="199" t="s">
        <v>165</v>
      </c>
      <c r="J7" s="199" t="s">
        <v>166</v>
      </c>
      <c r="K7" s="288" t="s">
        <v>167</v>
      </c>
      <c r="L7" s="199" t="s">
        <v>168</v>
      </c>
      <c r="M7" s="199" t="s">
        <v>169</v>
      </c>
      <c r="N7" s="201" t="s">
        <v>170</v>
      </c>
      <c r="AH7" s="10" t="s">
        <v>196</v>
      </c>
      <c r="AI7" s="10" t="s">
        <v>194</v>
      </c>
      <c r="AJ7" s="10" t="s">
        <v>195</v>
      </c>
      <c r="AK7" s="10" t="s">
        <v>196</v>
      </c>
      <c r="AL7" s="10" t="s">
        <v>201</v>
      </c>
      <c r="AM7" s="10" t="s">
        <v>195</v>
      </c>
      <c r="AN7" s="13">
        <f t="shared" si="1"/>
        <v>925</v>
      </c>
    </row>
    <row r="8" spans="1:73" ht="14.1" customHeight="1" thickTop="1">
      <c r="A8" s="54" t="s">
        <v>53</v>
      </c>
      <c r="B8" s="75">
        <v>1</v>
      </c>
      <c r="C8" s="223">
        <f>'database of final consumption'!V29+1</f>
        <v>921</v>
      </c>
      <c r="D8" s="224">
        <f>C8+1</f>
        <v>922</v>
      </c>
      <c r="E8" s="224">
        <f t="shared" ref="E8:N9" si="2">D8+1</f>
        <v>923</v>
      </c>
      <c r="F8" s="224">
        <f t="shared" si="2"/>
        <v>924</v>
      </c>
      <c r="G8" s="224">
        <f t="shared" si="2"/>
        <v>925</v>
      </c>
      <c r="H8" s="224">
        <f t="shared" si="2"/>
        <v>926</v>
      </c>
      <c r="I8" s="289">
        <f t="shared" si="2"/>
        <v>927</v>
      </c>
      <c r="J8" s="224">
        <f t="shared" si="2"/>
        <v>928</v>
      </c>
      <c r="K8" s="236">
        <f t="shared" si="2"/>
        <v>929</v>
      </c>
      <c r="L8" s="224">
        <f t="shared" si="2"/>
        <v>930</v>
      </c>
      <c r="M8" s="224">
        <f t="shared" si="2"/>
        <v>931</v>
      </c>
      <c r="N8" s="226">
        <f t="shared" si="2"/>
        <v>932</v>
      </c>
      <c r="S8" s="10"/>
      <c r="T8" s="10"/>
      <c r="U8" s="10"/>
      <c r="AH8" s="10" t="s">
        <v>196</v>
      </c>
      <c r="AI8" s="10" t="s">
        <v>194</v>
      </c>
      <c r="AJ8" s="10" t="s">
        <v>195</v>
      </c>
      <c r="AK8" s="10" t="s">
        <v>196</v>
      </c>
      <c r="AL8" s="10" t="s">
        <v>202</v>
      </c>
      <c r="AM8" s="10" t="s">
        <v>195</v>
      </c>
      <c r="AN8" s="13">
        <f t="shared" si="1"/>
        <v>926</v>
      </c>
    </row>
    <row r="9" spans="1:73" ht="14.1" customHeight="1">
      <c r="A9" s="56" t="s">
        <v>39</v>
      </c>
      <c r="B9" s="60">
        <v>2</v>
      </c>
      <c r="C9" s="227">
        <f>N8+1</f>
        <v>933</v>
      </c>
      <c r="D9" s="228">
        <f>C9+1</f>
        <v>934</v>
      </c>
      <c r="E9" s="228">
        <f t="shared" si="2"/>
        <v>935</v>
      </c>
      <c r="F9" s="228">
        <f t="shared" si="2"/>
        <v>936</v>
      </c>
      <c r="G9" s="228">
        <f t="shared" si="2"/>
        <v>937</v>
      </c>
      <c r="H9" s="228">
        <f t="shared" si="2"/>
        <v>938</v>
      </c>
      <c r="I9" s="290">
        <f t="shared" si="2"/>
        <v>939</v>
      </c>
      <c r="J9" s="228">
        <f t="shared" si="2"/>
        <v>940</v>
      </c>
      <c r="K9" s="291">
        <f t="shared" si="2"/>
        <v>941</v>
      </c>
      <c r="L9" s="228">
        <f t="shared" si="2"/>
        <v>942</v>
      </c>
      <c r="M9" s="228">
        <f t="shared" si="2"/>
        <v>943</v>
      </c>
      <c r="N9" s="292">
        <f t="shared" si="2"/>
        <v>944</v>
      </c>
      <c r="S9" s="10"/>
      <c r="T9" s="10"/>
      <c r="U9" s="10"/>
      <c r="AH9" s="10" t="s">
        <v>196</v>
      </c>
      <c r="AI9" s="10" t="s">
        <v>194</v>
      </c>
      <c r="AJ9" s="10" t="s">
        <v>195</v>
      </c>
      <c r="AK9" s="10" t="s">
        <v>196</v>
      </c>
      <c r="AL9" s="10" t="s">
        <v>203</v>
      </c>
      <c r="AM9" s="10" t="s">
        <v>195</v>
      </c>
      <c r="AN9" s="13">
        <f t="shared" si="1"/>
        <v>927</v>
      </c>
    </row>
    <row r="10" spans="1:73" ht="14.1" customHeight="1">
      <c r="A10" s="56" t="s">
        <v>40</v>
      </c>
      <c r="B10" s="60">
        <v>3</v>
      </c>
      <c r="C10" s="227">
        <f>N9+1</f>
        <v>945</v>
      </c>
      <c r="D10" s="228">
        <f t="shared" ref="D10:N10" si="3">C10+1</f>
        <v>946</v>
      </c>
      <c r="E10" s="228">
        <f t="shared" si="3"/>
        <v>947</v>
      </c>
      <c r="F10" s="228">
        <f t="shared" si="3"/>
        <v>948</v>
      </c>
      <c r="G10" s="228">
        <f t="shared" si="3"/>
        <v>949</v>
      </c>
      <c r="H10" s="228">
        <f t="shared" si="3"/>
        <v>950</v>
      </c>
      <c r="I10" s="290">
        <f t="shared" si="3"/>
        <v>951</v>
      </c>
      <c r="J10" s="228">
        <f t="shared" si="3"/>
        <v>952</v>
      </c>
      <c r="K10" s="291">
        <f t="shared" si="3"/>
        <v>953</v>
      </c>
      <c r="L10" s="228">
        <f t="shared" si="3"/>
        <v>954</v>
      </c>
      <c r="M10" s="228">
        <f t="shared" si="3"/>
        <v>955</v>
      </c>
      <c r="N10" s="292">
        <f t="shared" si="3"/>
        <v>956</v>
      </c>
      <c r="S10" s="10"/>
      <c r="T10" s="10"/>
      <c r="U10" s="10"/>
      <c r="AH10" s="10" t="s">
        <v>196</v>
      </c>
      <c r="AI10" s="10" t="s">
        <v>194</v>
      </c>
      <c r="AJ10" s="10" t="s">
        <v>195</v>
      </c>
      <c r="AK10" s="10" t="s">
        <v>196</v>
      </c>
      <c r="AL10" s="10" t="s">
        <v>204</v>
      </c>
      <c r="AM10" s="10" t="s">
        <v>195</v>
      </c>
      <c r="AN10" s="13">
        <f t="shared" si="1"/>
        <v>928</v>
      </c>
    </row>
    <row r="11" spans="1:73" ht="14.25" customHeight="1" thickBot="1">
      <c r="A11" s="65" t="s">
        <v>54</v>
      </c>
      <c r="B11" s="72">
        <v>4</v>
      </c>
      <c r="C11" s="293">
        <f>N10+1</f>
        <v>957</v>
      </c>
      <c r="D11" s="240">
        <f t="shared" ref="D11:N11" si="4">C11+1</f>
        <v>958</v>
      </c>
      <c r="E11" s="240">
        <f t="shared" si="4"/>
        <v>959</v>
      </c>
      <c r="F11" s="240">
        <f t="shared" si="4"/>
        <v>960</v>
      </c>
      <c r="G11" s="240">
        <f t="shared" si="4"/>
        <v>961</v>
      </c>
      <c r="H11" s="240">
        <f t="shared" si="4"/>
        <v>962</v>
      </c>
      <c r="I11" s="294">
        <f t="shared" si="4"/>
        <v>963</v>
      </c>
      <c r="J11" s="240">
        <f t="shared" si="4"/>
        <v>964</v>
      </c>
      <c r="K11" s="239">
        <f t="shared" si="4"/>
        <v>965</v>
      </c>
      <c r="L11" s="240">
        <f t="shared" si="4"/>
        <v>966</v>
      </c>
      <c r="M11" s="240">
        <f t="shared" si="4"/>
        <v>967</v>
      </c>
      <c r="N11" s="295">
        <f t="shared" si="4"/>
        <v>968</v>
      </c>
      <c r="S11" s="10"/>
      <c r="T11" s="10"/>
      <c r="U11" s="10"/>
      <c r="AH11" s="10" t="s">
        <v>196</v>
      </c>
      <c r="AI11" s="10" t="s">
        <v>194</v>
      </c>
      <c r="AJ11" s="10" t="s">
        <v>195</v>
      </c>
      <c r="AK11"/>
      <c r="AL11"/>
      <c r="AM11"/>
      <c r="AN11" s="13">
        <f t="shared" si="1"/>
        <v>929</v>
      </c>
    </row>
    <row r="12" spans="1:73" ht="11.1" customHeight="1" thickTop="1">
      <c r="B12" s="91"/>
      <c r="S12" s="244"/>
      <c r="AH12" s="10" t="s">
        <v>196</v>
      </c>
      <c r="AI12" s="10" t="s">
        <v>194</v>
      </c>
      <c r="AJ12" s="10" t="s">
        <v>195</v>
      </c>
      <c r="AK12"/>
      <c r="AL12"/>
      <c r="AM12"/>
      <c r="AN12" s="13">
        <f t="shared" si="1"/>
        <v>930</v>
      </c>
    </row>
    <row r="13" spans="1:73" ht="18.75" customHeight="1">
      <c r="B13" s="91"/>
      <c r="S13" s="244"/>
      <c r="AH13" s="10" t="s">
        <v>196</v>
      </c>
      <c r="AI13" s="10" t="s">
        <v>194</v>
      </c>
      <c r="AJ13" s="10" t="s">
        <v>195</v>
      </c>
      <c r="AK13"/>
      <c r="AL13"/>
      <c r="AM13"/>
      <c r="AN13" s="13">
        <f t="shared" si="1"/>
        <v>931</v>
      </c>
    </row>
    <row r="14" spans="1:73" ht="25.5">
      <c r="A14" s="47" t="s">
        <v>55</v>
      </c>
      <c r="B14" s="90"/>
      <c r="C14" s="49"/>
      <c r="D14" s="49"/>
      <c r="E14" s="49"/>
      <c r="F14" s="49"/>
      <c r="G14" s="49"/>
      <c r="H14" s="49"/>
      <c r="K14" s="49"/>
      <c r="L14" s="49"/>
      <c r="M14" s="49"/>
      <c r="N14" s="49"/>
      <c r="S14" s="244"/>
      <c r="AH14" s="10" t="s">
        <v>196</v>
      </c>
      <c r="AI14" s="10" t="s">
        <v>194</v>
      </c>
      <c r="AJ14" s="10" t="s">
        <v>195</v>
      </c>
      <c r="AK14"/>
      <c r="AL14"/>
      <c r="AM14"/>
      <c r="AN14" s="13">
        <f t="shared" si="1"/>
        <v>932</v>
      </c>
    </row>
    <row r="15" spans="1:73" ht="26.25" thickBot="1">
      <c r="A15" s="47"/>
      <c r="B15" s="90"/>
      <c r="C15" s="49"/>
      <c r="D15" s="49"/>
      <c r="E15" s="49"/>
      <c r="F15" s="49"/>
      <c r="G15" s="49"/>
      <c r="H15" s="49"/>
      <c r="K15" s="49"/>
      <c r="L15" s="49"/>
      <c r="M15" s="49"/>
      <c r="N15" s="92" t="s">
        <v>50</v>
      </c>
      <c r="S15" s="244"/>
      <c r="AH15" s="10" t="s">
        <v>196</v>
      </c>
      <c r="AI15" s="10" t="s">
        <v>213</v>
      </c>
      <c r="AJ15" s="10" t="s">
        <v>195</v>
      </c>
      <c r="AK15" s="12" t="s">
        <v>196</v>
      </c>
      <c r="AL15" s="12" t="s">
        <v>197</v>
      </c>
      <c r="AM15" s="12" t="s">
        <v>195</v>
      </c>
      <c r="AN15" s="13">
        <f t="shared" si="1"/>
        <v>933</v>
      </c>
    </row>
    <row r="16" spans="1:73" ht="24" customHeight="1" thickTop="1">
      <c r="B16" s="91"/>
      <c r="C16" s="573" t="s">
        <v>151</v>
      </c>
      <c r="D16" s="571" t="s">
        <v>26</v>
      </c>
      <c r="E16" s="571" t="s">
        <v>181</v>
      </c>
      <c r="F16" s="571" t="s">
        <v>182</v>
      </c>
      <c r="G16" s="571" t="s">
        <v>27</v>
      </c>
      <c r="H16" s="571" t="s">
        <v>154</v>
      </c>
      <c r="I16" s="571" t="s">
        <v>155</v>
      </c>
      <c r="J16" s="571" t="s">
        <v>156</v>
      </c>
      <c r="K16" s="282" t="s">
        <v>280</v>
      </c>
      <c r="L16" s="218"/>
      <c r="M16" s="219"/>
      <c r="N16" s="283"/>
      <c r="S16" s="244"/>
      <c r="AH16" s="10" t="s">
        <v>196</v>
      </c>
      <c r="AI16" s="10" t="s">
        <v>213</v>
      </c>
      <c r="AJ16" s="10" t="s">
        <v>195</v>
      </c>
      <c r="AK16" s="10" t="s">
        <v>196</v>
      </c>
      <c r="AL16" s="10" t="s">
        <v>198</v>
      </c>
      <c r="AM16" s="10" t="s">
        <v>195</v>
      </c>
      <c r="AN16" s="13">
        <f t="shared" si="1"/>
        <v>934</v>
      </c>
    </row>
    <row r="17" spans="1:40" ht="15">
      <c r="A17" s="49"/>
      <c r="B17" s="53"/>
      <c r="C17" s="574"/>
      <c r="D17" s="572"/>
      <c r="E17" s="572"/>
      <c r="F17" s="572"/>
      <c r="G17" s="572"/>
      <c r="H17" s="572"/>
      <c r="I17" s="572"/>
      <c r="J17" s="572"/>
      <c r="K17" s="284" t="s">
        <v>281</v>
      </c>
      <c r="L17" s="220" t="s">
        <v>281</v>
      </c>
      <c r="M17" s="221" t="s">
        <v>281</v>
      </c>
      <c r="N17" s="285" t="s">
        <v>281</v>
      </c>
      <c r="S17" s="244"/>
      <c r="AH17" s="10" t="s">
        <v>196</v>
      </c>
      <c r="AI17" s="10" t="s">
        <v>213</v>
      </c>
      <c r="AJ17" s="10" t="s">
        <v>195</v>
      </c>
      <c r="AK17" s="10" t="s">
        <v>196</v>
      </c>
      <c r="AL17" s="10" t="s">
        <v>199</v>
      </c>
      <c r="AM17" s="10" t="s">
        <v>195</v>
      </c>
      <c r="AN17" s="13">
        <f t="shared" si="1"/>
        <v>935</v>
      </c>
    </row>
    <row r="18" spans="1:40" ht="15">
      <c r="A18" s="49"/>
      <c r="B18" s="53"/>
      <c r="C18" s="574"/>
      <c r="D18" s="572"/>
      <c r="E18" s="572"/>
      <c r="F18" s="572"/>
      <c r="G18" s="572"/>
      <c r="H18" s="572"/>
      <c r="I18" s="572"/>
      <c r="J18" s="572"/>
      <c r="K18" s="222" t="s">
        <v>282</v>
      </c>
      <c r="L18" s="222" t="s">
        <v>283</v>
      </c>
      <c r="M18" s="286" t="s">
        <v>290</v>
      </c>
      <c r="N18" s="287" t="s">
        <v>285</v>
      </c>
      <c r="S18" s="244"/>
      <c r="AH18" s="10" t="s">
        <v>196</v>
      </c>
      <c r="AI18" s="10" t="s">
        <v>213</v>
      </c>
      <c r="AJ18" s="10" t="s">
        <v>195</v>
      </c>
      <c r="AK18" s="10" t="s">
        <v>196</v>
      </c>
      <c r="AL18" s="10" t="s">
        <v>200</v>
      </c>
      <c r="AM18" s="10" t="s">
        <v>195</v>
      </c>
      <c r="AN18" s="13">
        <f t="shared" si="1"/>
        <v>936</v>
      </c>
    </row>
    <row r="19" spans="1:40" ht="15.75" thickBot="1">
      <c r="A19" s="49"/>
      <c r="B19" s="53"/>
      <c r="C19" s="198" t="s">
        <v>159</v>
      </c>
      <c r="D19" s="199" t="s">
        <v>160</v>
      </c>
      <c r="E19" s="199" t="s">
        <v>161</v>
      </c>
      <c r="F19" s="199" t="s">
        <v>162</v>
      </c>
      <c r="G19" s="199" t="s">
        <v>163</v>
      </c>
      <c r="H19" s="199" t="s">
        <v>164</v>
      </c>
      <c r="I19" s="199" t="s">
        <v>165</v>
      </c>
      <c r="J19" s="199" t="s">
        <v>166</v>
      </c>
      <c r="K19" s="288" t="s">
        <v>167</v>
      </c>
      <c r="L19" s="199" t="s">
        <v>168</v>
      </c>
      <c r="M19" s="199" t="s">
        <v>169</v>
      </c>
      <c r="N19" s="201" t="s">
        <v>170</v>
      </c>
      <c r="S19" s="244"/>
      <c r="AH19" s="10" t="s">
        <v>196</v>
      </c>
      <c r="AI19" s="10" t="s">
        <v>213</v>
      </c>
      <c r="AJ19" s="10" t="s">
        <v>195</v>
      </c>
      <c r="AK19" s="10" t="s">
        <v>196</v>
      </c>
      <c r="AL19" s="10" t="s">
        <v>201</v>
      </c>
      <c r="AM19" s="10" t="s">
        <v>195</v>
      </c>
      <c r="AN19" s="13">
        <f t="shared" si="1"/>
        <v>937</v>
      </c>
    </row>
    <row r="20" spans="1:40" ht="15.75" thickTop="1">
      <c r="A20" s="54" t="s">
        <v>53</v>
      </c>
      <c r="B20" s="93">
        <v>5</v>
      </c>
      <c r="C20" s="223">
        <f>N11+1</f>
        <v>969</v>
      </c>
      <c r="D20" s="224">
        <f>C20+1</f>
        <v>970</v>
      </c>
      <c r="E20" s="224">
        <f t="shared" ref="E20:N20" si="5">D20+1</f>
        <v>971</v>
      </c>
      <c r="F20" s="224">
        <f t="shared" si="5"/>
        <v>972</v>
      </c>
      <c r="G20" s="224">
        <f t="shared" si="5"/>
        <v>973</v>
      </c>
      <c r="H20" s="224">
        <f t="shared" si="5"/>
        <v>974</v>
      </c>
      <c r="I20" s="289">
        <f t="shared" si="5"/>
        <v>975</v>
      </c>
      <c r="J20" s="224">
        <f t="shared" si="5"/>
        <v>976</v>
      </c>
      <c r="K20" s="236">
        <f t="shared" si="5"/>
        <v>977</v>
      </c>
      <c r="L20" s="224">
        <f t="shared" si="5"/>
        <v>978</v>
      </c>
      <c r="M20" s="224">
        <f t="shared" si="5"/>
        <v>979</v>
      </c>
      <c r="N20" s="226">
        <f t="shared" si="5"/>
        <v>980</v>
      </c>
      <c r="S20" s="10"/>
      <c r="T20" s="10"/>
      <c r="U20" s="10"/>
      <c r="AH20" s="10" t="s">
        <v>196</v>
      </c>
      <c r="AI20" s="10" t="s">
        <v>213</v>
      </c>
      <c r="AJ20" s="10" t="s">
        <v>195</v>
      </c>
      <c r="AK20" s="10" t="s">
        <v>196</v>
      </c>
      <c r="AL20" s="10" t="s">
        <v>202</v>
      </c>
      <c r="AM20" s="10" t="s">
        <v>195</v>
      </c>
      <c r="AN20" s="13">
        <f t="shared" si="1"/>
        <v>938</v>
      </c>
    </row>
    <row r="21" spans="1:40" ht="15">
      <c r="A21" s="56" t="s">
        <v>39</v>
      </c>
      <c r="B21" s="82">
        <v>6</v>
      </c>
      <c r="C21" s="227">
        <f>N20+1</f>
        <v>981</v>
      </c>
      <c r="D21" s="228">
        <f>C21+1</f>
        <v>982</v>
      </c>
      <c r="E21" s="228">
        <f t="shared" ref="E21:N21" si="6">D21+1</f>
        <v>983</v>
      </c>
      <c r="F21" s="228">
        <f t="shared" si="6"/>
        <v>984</v>
      </c>
      <c r="G21" s="228">
        <f t="shared" si="6"/>
        <v>985</v>
      </c>
      <c r="H21" s="228">
        <f t="shared" si="6"/>
        <v>986</v>
      </c>
      <c r="I21" s="290">
        <f t="shared" si="6"/>
        <v>987</v>
      </c>
      <c r="J21" s="228">
        <f t="shared" si="6"/>
        <v>988</v>
      </c>
      <c r="K21" s="291">
        <f t="shared" si="6"/>
        <v>989</v>
      </c>
      <c r="L21" s="228">
        <f t="shared" si="6"/>
        <v>990</v>
      </c>
      <c r="M21" s="228">
        <f t="shared" si="6"/>
        <v>991</v>
      </c>
      <c r="N21" s="292">
        <f t="shared" si="6"/>
        <v>992</v>
      </c>
      <c r="S21" s="10"/>
      <c r="T21" s="10"/>
      <c r="U21" s="10"/>
      <c r="AH21" s="10" t="s">
        <v>196</v>
      </c>
      <c r="AI21" s="10" t="s">
        <v>213</v>
      </c>
      <c r="AJ21" s="10" t="s">
        <v>195</v>
      </c>
      <c r="AK21" s="10" t="s">
        <v>196</v>
      </c>
      <c r="AL21" s="10" t="s">
        <v>203</v>
      </c>
      <c r="AM21" s="10" t="s">
        <v>195</v>
      </c>
      <c r="AN21" s="13">
        <f>AN20+1</f>
        <v>939</v>
      </c>
    </row>
    <row r="22" spans="1:40" ht="15">
      <c r="A22" s="56" t="s">
        <v>40</v>
      </c>
      <c r="B22" s="82">
        <v>7</v>
      </c>
      <c r="C22" s="227">
        <f>N21+1</f>
        <v>993</v>
      </c>
      <c r="D22" s="228">
        <f t="shared" ref="D22:N22" si="7">C22+1</f>
        <v>994</v>
      </c>
      <c r="E22" s="228">
        <f t="shared" si="7"/>
        <v>995</v>
      </c>
      <c r="F22" s="228">
        <f t="shared" si="7"/>
        <v>996</v>
      </c>
      <c r="G22" s="228">
        <f t="shared" si="7"/>
        <v>997</v>
      </c>
      <c r="H22" s="228">
        <f t="shared" si="7"/>
        <v>998</v>
      </c>
      <c r="I22" s="290">
        <f t="shared" si="7"/>
        <v>999</v>
      </c>
      <c r="J22" s="228">
        <f t="shared" si="7"/>
        <v>1000</v>
      </c>
      <c r="K22" s="291">
        <f t="shared" si="7"/>
        <v>1001</v>
      </c>
      <c r="L22" s="228">
        <f t="shared" si="7"/>
        <v>1002</v>
      </c>
      <c r="M22" s="228">
        <f t="shared" si="7"/>
        <v>1003</v>
      </c>
      <c r="N22" s="292">
        <f t="shared" si="7"/>
        <v>1004</v>
      </c>
      <c r="S22" s="10"/>
      <c r="T22" s="10"/>
      <c r="U22" s="10"/>
      <c r="AH22" s="10" t="s">
        <v>196</v>
      </c>
      <c r="AI22" s="10" t="s">
        <v>213</v>
      </c>
      <c r="AJ22" s="10" t="s">
        <v>195</v>
      </c>
      <c r="AK22" s="10" t="s">
        <v>196</v>
      </c>
      <c r="AL22" s="10" t="s">
        <v>204</v>
      </c>
      <c r="AM22" s="10" t="s">
        <v>195</v>
      </c>
      <c r="AN22" s="13">
        <f t="shared" si="1"/>
        <v>940</v>
      </c>
    </row>
    <row r="23" spans="1:40" ht="15.75" thickBot="1">
      <c r="A23" s="65" t="s">
        <v>54</v>
      </c>
      <c r="B23" s="66">
        <v>8</v>
      </c>
      <c r="C23" s="293">
        <f>N22+1</f>
        <v>1005</v>
      </c>
      <c r="D23" s="240">
        <f t="shared" ref="D23:N23" si="8">C23+1</f>
        <v>1006</v>
      </c>
      <c r="E23" s="240">
        <f t="shared" si="8"/>
        <v>1007</v>
      </c>
      <c r="F23" s="240">
        <f t="shared" si="8"/>
        <v>1008</v>
      </c>
      <c r="G23" s="240">
        <f t="shared" si="8"/>
        <v>1009</v>
      </c>
      <c r="H23" s="240">
        <f t="shared" si="8"/>
        <v>1010</v>
      </c>
      <c r="I23" s="294">
        <f t="shared" si="8"/>
        <v>1011</v>
      </c>
      <c r="J23" s="240">
        <f t="shared" si="8"/>
        <v>1012</v>
      </c>
      <c r="K23" s="239">
        <f t="shared" si="8"/>
        <v>1013</v>
      </c>
      <c r="L23" s="240">
        <f t="shared" si="8"/>
        <v>1014</v>
      </c>
      <c r="M23" s="240">
        <f t="shared" si="8"/>
        <v>1015</v>
      </c>
      <c r="N23" s="295">
        <f t="shared" si="8"/>
        <v>1016</v>
      </c>
      <c r="S23" s="10"/>
      <c r="T23" s="10"/>
      <c r="U23" s="10"/>
      <c r="AH23" s="10" t="s">
        <v>196</v>
      </c>
      <c r="AI23" s="10" t="s">
        <v>213</v>
      </c>
      <c r="AJ23" s="10" t="s">
        <v>195</v>
      </c>
      <c r="AK23"/>
      <c r="AL23"/>
      <c r="AM23"/>
      <c r="AN23" s="13">
        <f t="shared" si="1"/>
        <v>941</v>
      </c>
    </row>
    <row r="24" spans="1:40" ht="14.25" thickTop="1">
      <c r="B24" s="91"/>
      <c r="AH24" s="10" t="s">
        <v>196</v>
      </c>
      <c r="AI24" s="10" t="s">
        <v>213</v>
      </c>
      <c r="AJ24" s="10" t="s">
        <v>195</v>
      </c>
      <c r="AK24"/>
      <c r="AL24"/>
      <c r="AM24"/>
      <c r="AN24" s="13">
        <f t="shared" si="1"/>
        <v>942</v>
      </c>
    </row>
    <row r="25" spans="1:40">
      <c r="B25" s="91"/>
      <c r="AH25" s="10" t="s">
        <v>196</v>
      </c>
      <c r="AI25" s="10" t="s">
        <v>213</v>
      </c>
      <c r="AJ25" s="10" t="s">
        <v>195</v>
      </c>
      <c r="AK25"/>
      <c r="AL25"/>
      <c r="AM25"/>
      <c r="AN25" s="13">
        <f t="shared" si="1"/>
        <v>943</v>
      </c>
    </row>
    <row r="26" spans="1:40">
      <c r="AH26" s="10" t="s">
        <v>196</v>
      </c>
      <c r="AI26" s="10" t="s">
        <v>213</v>
      </c>
      <c r="AJ26" s="10" t="s">
        <v>195</v>
      </c>
      <c r="AK26"/>
      <c r="AL26"/>
      <c r="AM26"/>
      <c r="AN26" s="13">
        <f t="shared" si="1"/>
        <v>944</v>
      </c>
    </row>
    <row r="27" spans="1:40" ht="15" customHeight="1">
      <c r="AH27" s="10" t="s">
        <v>196</v>
      </c>
      <c r="AI27" s="10" t="s">
        <v>214</v>
      </c>
      <c r="AJ27" s="10" t="s">
        <v>195</v>
      </c>
      <c r="AK27" s="12" t="s">
        <v>196</v>
      </c>
      <c r="AL27" s="12" t="s">
        <v>197</v>
      </c>
      <c r="AM27" s="12" t="s">
        <v>195</v>
      </c>
      <c r="AN27" s="13">
        <f>AN26+1</f>
        <v>945</v>
      </c>
    </row>
    <row r="28" spans="1:40">
      <c r="AH28" s="10" t="s">
        <v>196</v>
      </c>
      <c r="AI28" s="10" t="s">
        <v>214</v>
      </c>
      <c r="AJ28" s="10" t="s">
        <v>195</v>
      </c>
      <c r="AK28" s="10" t="s">
        <v>196</v>
      </c>
      <c r="AL28" s="10" t="s">
        <v>198</v>
      </c>
      <c r="AM28" s="10" t="s">
        <v>195</v>
      </c>
      <c r="AN28" s="13">
        <f t="shared" si="1"/>
        <v>946</v>
      </c>
    </row>
    <row r="29" spans="1:40">
      <c r="AH29" s="10" t="s">
        <v>196</v>
      </c>
      <c r="AI29" s="10" t="s">
        <v>214</v>
      </c>
      <c r="AJ29" s="10" t="s">
        <v>195</v>
      </c>
      <c r="AK29" s="10" t="s">
        <v>196</v>
      </c>
      <c r="AL29" s="10" t="s">
        <v>199</v>
      </c>
      <c r="AM29" s="10" t="s">
        <v>195</v>
      </c>
      <c r="AN29" s="13">
        <f t="shared" si="1"/>
        <v>947</v>
      </c>
    </row>
    <row r="30" spans="1:40">
      <c r="AH30" s="10" t="s">
        <v>196</v>
      </c>
      <c r="AI30" s="10" t="s">
        <v>214</v>
      </c>
      <c r="AJ30" s="10" t="s">
        <v>195</v>
      </c>
      <c r="AK30" s="10" t="s">
        <v>196</v>
      </c>
      <c r="AL30" s="10" t="s">
        <v>200</v>
      </c>
      <c r="AM30" s="10" t="s">
        <v>195</v>
      </c>
      <c r="AN30" s="13">
        <f t="shared" si="1"/>
        <v>948</v>
      </c>
    </row>
    <row r="31" spans="1:40">
      <c r="A31" t="str">
        <f>A2</f>
        <v>Conversion Factors (gross) (Table 4a)</v>
      </c>
      <c r="AH31" s="10" t="s">
        <v>196</v>
      </c>
      <c r="AI31" s="10" t="s">
        <v>214</v>
      </c>
      <c r="AJ31" s="10" t="s">
        <v>195</v>
      </c>
      <c r="AK31" s="10" t="s">
        <v>196</v>
      </c>
      <c r="AL31" s="10" t="s">
        <v>201</v>
      </c>
      <c r="AM31" s="10" t="s">
        <v>195</v>
      </c>
      <c r="AN31" s="13">
        <f t="shared" si="1"/>
        <v>949</v>
      </c>
    </row>
    <row r="32" spans="1:40">
      <c r="A32" t="str">
        <f>A8</f>
        <v>Production</v>
      </c>
      <c r="B32">
        <f t="shared" ref="B32:J32" si="9">B8</f>
        <v>1</v>
      </c>
      <c r="C32">
        <f t="shared" si="9"/>
        <v>921</v>
      </c>
      <c r="D32">
        <f t="shared" si="9"/>
        <v>922</v>
      </c>
      <c r="E32">
        <f t="shared" si="9"/>
        <v>923</v>
      </c>
      <c r="F32">
        <f t="shared" si="9"/>
        <v>924</v>
      </c>
      <c r="G32">
        <f t="shared" si="9"/>
        <v>925</v>
      </c>
      <c r="H32">
        <f t="shared" si="9"/>
        <v>926</v>
      </c>
      <c r="I32">
        <f t="shared" si="9"/>
        <v>927</v>
      </c>
      <c r="J32">
        <f t="shared" si="9"/>
        <v>928</v>
      </c>
      <c r="K32">
        <f>K8</f>
        <v>929</v>
      </c>
      <c r="L32">
        <f>L8</f>
        <v>930</v>
      </c>
      <c r="M32">
        <f>M8</f>
        <v>931</v>
      </c>
      <c r="N32">
        <f>N8</f>
        <v>932</v>
      </c>
      <c r="AH32" s="10" t="s">
        <v>196</v>
      </c>
      <c r="AI32" s="10" t="s">
        <v>214</v>
      </c>
      <c r="AJ32" s="10" t="s">
        <v>195</v>
      </c>
      <c r="AK32" s="10" t="s">
        <v>196</v>
      </c>
      <c r="AL32" s="10" t="s">
        <v>202</v>
      </c>
      <c r="AM32" s="10" t="s">
        <v>195</v>
      </c>
      <c r="AN32" s="13">
        <f t="shared" si="1"/>
        <v>950</v>
      </c>
    </row>
    <row r="33" spans="1:40">
      <c r="A33" t="str">
        <f>A9</f>
        <v>Imports</v>
      </c>
      <c r="B33">
        <f t="shared" ref="B33:N33" si="10">B9</f>
        <v>2</v>
      </c>
      <c r="C33">
        <f t="shared" si="10"/>
        <v>933</v>
      </c>
      <c r="D33">
        <f t="shared" si="10"/>
        <v>934</v>
      </c>
      <c r="E33">
        <f t="shared" si="10"/>
        <v>935</v>
      </c>
      <c r="F33">
        <f t="shared" si="10"/>
        <v>936</v>
      </c>
      <c r="G33">
        <f t="shared" si="10"/>
        <v>937</v>
      </c>
      <c r="H33">
        <f t="shared" si="10"/>
        <v>938</v>
      </c>
      <c r="I33">
        <f t="shared" si="10"/>
        <v>939</v>
      </c>
      <c r="J33">
        <f t="shared" si="10"/>
        <v>940</v>
      </c>
      <c r="K33">
        <f t="shared" si="10"/>
        <v>941</v>
      </c>
      <c r="L33">
        <f t="shared" si="10"/>
        <v>942</v>
      </c>
      <c r="M33">
        <f t="shared" si="10"/>
        <v>943</v>
      </c>
      <c r="N33">
        <f t="shared" si="10"/>
        <v>944</v>
      </c>
      <c r="AH33" s="10" t="s">
        <v>196</v>
      </c>
      <c r="AI33" s="10" t="s">
        <v>214</v>
      </c>
      <c r="AJ33" s="10" t="s">
        <v>195</v>
      </c>
      <c r="AK33" s="10" t="s">
        <v>196</v>
      </c>
      <c r="AL33" s="10" t="s">
        <v>203</v>
      </c>
      <c r="AM33" s="10" t="s">
        <v>195</v>
      </c>
      <c r="AN33" s="13">
        <f t="shared" si="1"/>
        <v>951</v>
      </c>
    </row>
    <row r="34" spans="1:40">
      <c r="A34" t="str">
        <f>A10</f>
        <v>Exports</v>
      </c>
      <c r="B34">
        <f t="shared" ref="B34:N34" si="11">B10</f>
        <v>3</v>
      </c>
      <c r="C34">
        <f t="shared" si="11"/>
        <v>945</v>
      </c>
      <c r="D34">
        <f t="shared" si="11"/>
        <v>946</v>
      </c>
      <c r="E34">
        <f t="shared" si="11"/>
        <v>947</v>
      </c>
      <c r="F34">
        <f t="shared" si="11"/>
        <v>948</v>
      </c>
      <c r="G34">
        <f t="shared" si="11"/>
        <v>949</v>
      </c>
      <c r="H34">
        <f t="shared" si="11"/>
        <v>950</v>
      </c>
      <c r="I34">
        <f t="shared" si="11"/>
        <v>951</v>
      </c>
      <c r="J34">
        <f t="shared" si="11"/>
        <v>952</v>
      </c>
      <c r="K34">
        <f t="shared" si="11"/>
        <v>953</v>
      </c>
      <c r="L34">
        <f t="shared" si="11"/>
        <v>954</v>
      </c>
      <c r="M34">
        <f t="shared" si="11"/>
        <v>955</v>
      </c>
      <c r="N34">
        <f t="shared" si="11"/>
        <v>956</v>
      </c>
      <c r="AH34" s="10" t="s">
        <v>196</v>
      </c>
      <c r="AI34" s="10" t="s">
        <v>214</v>
      </c>
      <c r="AJ34" s="10" t="s">
        <v>195</v>
      </c>
      <c r="AK34" s="10" t="s">
        <v>196</v>
      </c>
      <c r="AL34" s="10" t="s">
        <v>204</v>
      </c>
      <c r="AM34" s="10" t="s">
        <v>195</v>
      </c>
      <c r="AN34" s="13">
        <f t="shared" si="1"/>
        <v>952</v>
      </c>
    </row>
    <row r="35" spans="1:40">
      <c r="A35" t="str">
        <f>A11</f>
        <v>Average</v>
      </c>
      <c r="B35">
        <f t="shared" ref="B35:N35" si="12">B11</f>
        <v>4</v>
      </c>
      <c r="C35">
        <f t="shared" si="12"/>
        <v>957</v>
      </c>
      <c r="D35">
        <f t="shared" si="12"/>
        <v>958</v>
      </c>
      <c r="E35">
        <f t="shared" si="12"/>
        <v>959</v>
      </c>
      <c r="F35">
        <f t="shared" si="12"/>
        <v>960</v>
      </c>
      <c r="G35">
        <f t="shared" si="12"/>
        <v>961</v>
      </c>
      <c r="H35">
        <f t="shared" si="12"/>
        <v>962</v>
      </c>
      <c r="I35">
        <f t="shared" si="12"/>
        <v>963</v>
      </c>
      <c r="J35">
        <f t="shared" si="12"/>
        <v>964</v>
      </c>
      <c r="K35">
        <f t="shared" si="12"/>
        <v>965</v>
      </c>
      <c r="L35">
        <f t="shared" si="12"/>
        <v>966</v>
      </c>
      <c r="M35">
        <f t="shared" si="12"/>
        <v>967</v>
      </c>
      <c r="N35">
        <f t="shared" si="12"/>
        <v>968</v>
      </c>
      <c r="AH35" s="10" t="s">
        <v>196</v>
      </c>
      <c r="AI35" s="10" t="s">
        <v>214</v>
      </c>
      <c r="AJ35" s="10" t="s">
        <v>195</v>
      </c>
      <c r="AK35"/>
      <c r="AL35"/>
      <c r="AM35"/>
      <c r="AN35" s="13">
        <f t="shared" si="1"/>
        <v>953</v>
      </c>
    </row>
    <row r="36" spans="1:40">
      <c r="A36" t="str">
        <f>A14</f>
        <v>Conversion Factors (net) (Table 4b)</v>
      </c>
      <c r="AH36" s="10" t="s">
        <v>196</v>
      </c>
      <c r="AI36" s="10" t="s">
        <v>214</v>
      </c>
      <c r="AJ36" s="10" t="s">
        <v>195</v>
      </c>
      <c r="AK36"/>
      <c r="AL36"/>
      <c r="AM36"/>
      <c r="AN36" s="13">
        <f t="shared" si="1"/>
        <v>954</v>
      </c>
    </row>
    <row r="37" spans="1:40">
      <c r="A37" t="str">
        <f t="shared" ref="A37:I37" si="13">A20</f>
        <v>Production</v>
      </c>
      <c r="B37">
        <f t="shared" si="13"/>
        <v>5</v>
      </c>
      <c r="C37">
        <f t="shared" si="13"/>
        <v>969</v>
      </c>
      <c r="D37">
        <f t="shared" si="13"/>
        <v>970</v>
      </c>
      <c r="E37">
        <f t="shared" si="13"/>
        <v>971</v>
      </c>
      <c r="F37">
        <f t="shared" si="13"/>
        <v>972</v>
      </c>
      <c r="G37">
        <f t="shared" si="13"/>
        <v>973</v>
      </c>
      <c r="H37">
        <f t="shared" si="13"/>
        <v>974</v>
      </c>
      <c r="I37">
        <f t="shared" si="13"/>
        <v>975</v>
      </c>
      <c r="J37">
        <f t="shared" ref="J37:N40" si="14">J20</f>
        <v>976</v>
      </c>
      <c r="K37">
        <f t="shared" si="14"/>
        <v>977</v>
      </c>
      <c r="L37">
        <f t="shared" si="14"/>
        <v>978</v>
      </c>
      <c r="M37">
        <f t="shared" si="14"/>
        <v>979</v>
      </c>
      <c r="N37">
        <f t="shared" si="14"/>
        <v>980</v>
      </c>
      <c r="AH37" s="10" t="s">
        <v>196</v>
      </c>
      <c r="AI37" s="10" t="s">
        <v>214</v>
      </c>
      <c r="AJ37" s="10" t="s">
        <v>195</v>
      </c>
      <c r="AK37"/>
      <c r="AL37"/>
      <c r="AM37"/>
      <c r="AN37" s="13">
        <f t="shared" si="1"/>
        <v>955</v>
      </c>
    </row>
    <row r="38" spans="1:40">
      <c r="A38" t="str">
        <f t="shared" ref="A38:I38" si="15">A21</f>
        <v>Imports</v>
      </c>
      <c r="B38">
        <f t="shared" si="15"/>
        <v>6</v>
      </c>
      <c r="C38">
        <f t="shared" si="15"/>
        <v>981</v>
      </c>
      <c r="D38">
        <f t="shared" si="15"/>
        <v>982</v>
      </c>
      <c r="E38">
        <f t="shared" si="15"/>
        <v>983</v>
      </c>
      <c r="F38">
        <f t="shared" si="15"/>
        <v>984</v>
      </c>
      <c r="G38">
        <f t="shared" si="15"/>
        <v>985</v>
      </c>
      <c r="H38">
        <f t="shared" si="15"/>
        <v>986</v>
      </c>
      <c r="I38">
        <f t="shared" si="15"/>
        <v>987</v>
      </c>
      <c r="J38">
        <f t="shared" si="14"/>
        <v>988</v>
      </c>
      <c r="K38">
        <f t="shared" si="14"/>
        <v>989</v>
      </c>
      <c r="L38">
        <f t="shared" si="14"/>
        <v>990</v>
      </c>
      <c r="M38">
        <f t="shared" si="14"/>
        <v>991</v>
      </c>
      <c r="N38">
        <f t="shared" si="14"/>
        <v>992</v>
      </c>
      <c r="AH38" s="10" t="s">
        <v>196</v>
      </c>
      <c r="AI38" s="10" t="s">
        <v>214</v>
      </c>
      <c r="AJ38" s="10" t="s">
        <v>195</v>
      </c>
      <c r="AK38"/>
      <c r="AL38"/>
      <c r="AM38"/>
      <c r="AN38" s="13">
        <f t="shared" si="1"/>
        <v>956</v>
      </c>
    </row>
    <row r="39" spans="1:40">
      <c r="A39" t="str">
        <f t="shared" ref="A39:I39" si="16">A22</f>
        <v>Exports</v>
      </c>
      <c r="B39">
        <f t="shared" si="16"/>
        <v>7</v>
      </c>
      <c r="C39">
        <f t="shared" si="16"/>
        <v>993</v>
      </c>
      <c r="D39">
        <f t="shared" si="16"/>
        <v>994</v>
      </c>
      <c r="E39">
        <f t="shared" si="16"/>
        <v>995</v>
      </c>
      <c r="F39">
        <f t="shared" si="16"/>
        <v>996</v>
      </c>
      <c r="G39">
        <f t="shared" si="16"/>
        <v>997</v>
      </c>
      <c r="H39">
        <f t="shared" si="16"/>
        <v>998</v>
      </c>
      <c r="I39">
        <f t="shared" si="16"/>
        <v>999</v>
      </c>
      <c r="J39">
        <f t="shared" si="14"/>
        <v>1000</v>
      </c>
      <c r="K39">
        <f t="shared" si="14"/>
        <v>1001</v>
      </c>
      <c r="L39">
        <f t="shared" si="14"/>
        <v>1002</v>
      </c>
      <c r="M39">
        <f t="shared" si="14"/>
        <v>1003</v>
      </c>
      <c r="N39">
        <f t="shared" si="14"/>
        <v>1004</v>
      </c>
      <c r="AH39" s="10" t="s">
        <v>196</v>
      </c>
      <c r="AI39" s="10" t="s">
        <v>223</v>
      </c>
      <c r="AJ39" s="10" t="s">
        <v>195</v>
      </c>
      <c r="AK39" s="12" t="s">
        <v>196</v>
      </c>
      <c r="AL39" s="12" t="s">
        <v>197</v>
      </c>
      <c r="AM39" s="12" t="s">
        <v>195</v>
      </c>
      <c r="AN39" s="13">
        <f t="shared" si="1"/>
        <v>957</v>
      </c>
    </row>
    <row r="40" spans="1:40">
      <c r="A40" t="str">
        <f t="shared" ref="A40:I40" si="17">A23</f>
        <v>Average</v>
      </c>
      <c r="B40">
        <f t="shared" si="17"/>
        <v>8</v>
      </c>
      <c r="C40">
        <f t="shared" si="17"/>
        <v>1005</v>
      </c>
      <c r="D40">
        <f t="shared" si="17"/>
        <v>1006</v>
      </c>
      <c r="E40">
        <f t="shared" si="17"/>
        <v>1007</v>
      </c>
      <c r="F40">
        <f t="shared" si="17"/>
        <v>1008</v>
      </c>
      <c r="G40">
        <f t="shared" si="17"/>
        <v>1009</v>
      </c>
      <c r="H40">
        <f t="shared" si="17"/>
        <v>1010</v>
      </c>
      <c r="I40">
        <f t="shared" si="17"/>
        <v>1011</v>
      </c>
      <c r="J40">
        <f t="shared" si="14"/>
        <v>1012</v>
      </c>
      <c r="K40">
        <f t="shared" si="14"/>
        <v>1013</v>
      </c>
      <c r="L40">
        <f t="shared" si="14"/>
        <v>1014</v>
      </c>
      <c r="M40">
        <f t="shared" si="14"/>
        <v>1015</v>
      </c>
      <c r="N40">
        <f t="shared" si="14"/>
        <v>1016</v>
      </c>
      <c r="AH40" s="10" t="s">
        <v>196</v>
      </c>
      <c r="AI40" s="10" t="s">
        <v>223</v>
      </c>
      <c r="AJ40" s="10" t="s">
        <v>195</v>
      </c>
      <c r="AK40" s="10" t="s">
        <v>196</v>
      </c>
      <c r="AL40" s="10" t="s">
        <v>198</v>
      </c>
      <c r="AM40" s="10" t="s">
        <v>195</v>
      </c>
      <c r="AN40" s="13">
        <f t="shared" si="1"/>
        <v>958</v>
      </c>
    </row>
    <row r="41" spans="1:40">
      <c r="AH41" s="10" t="s">
        <v>196</v>
      </c>
      <c r="AI41" s="10" t="s">
        <v>223</v>
      </c>
      <c r="AJ41" s="10" t="s">
        <v>195</v>
      </c>
      <c r="AK41" s="10" t="s">
        <v>196</v>
      </c>
      <c r="AL41" s="10" t="s">
        <v>199</v>
      </c>
      <c r="AM41" s="10" t="s">
        <v>195</v>
      </c>
      <c r="AN41" s="13">
        <f t="shared" si="1"/>
        <v>959</v>
      </c>
    </row>
    <row r="42" spans="1:40">
      <c r="AH42" s="10" t="s">
        <v>196</v>
      </c>
      <c r="AI42" s="10" t="s">
        <v>223</v>
      </c>
      <c r="AJ42" s="10" t="s">
        <v>195</v>
      </c>
      <c r="AK42" s="10" t="s">
        <v>196</v>
      </c>
      <c r="AL42" s="10" t="s">
        <v>200</v>
      </c>
      <c r="AM42" s="10" t="s">
        <v>195</v>
      </c>
      <c r="AN42" s="13">
        <f t="shared" si="1"/>
        <v>960</v>
      </c>
    </row>
    <row r="43" spans="1:40">
      <c r="AH43" s="10" t="s">
        <v>196</v>
      </c>
      <c r="AI43" s="10" t="s">
        <v>223</v>
      </c>
      <c r="AJ43" s="10" t="s">
        <v>195</v>
      </c>
      <c r="AK43" s="10" t="s">
        <v>196</v>
      </c>
      <c r="AL43" s="10" t="s">
        <v>201</v>
      </c>
      <c r="AM43" s="10" t="s">
        <v>195</v>
      </c>
      <c r="AN43" s="13">
        <f t="shared" si="1"/>
        <v>961</v>
      </c>
    </row>
    <row r="44" spans="1:40">
      <c r="AH44" s="10" t="s">
        <v>196</v>
      </c>
      <c r="AI44" s="10" t="s">
        <v>223</v>
      </c>
      <c r="AJ44" s="10" t="s">
        <v>195</v>
      </c>
      <c r="AK44" s="10" t="s">
        <v>196</v>
      </c>
      <c r="AL44" s="10" t="s">
        <v>202</v>
      </c>
      <c r="AM44" s="10" t="s">
        <v>195</v>
      </c>
      <c r="AN44" s="13">
        <f t="shared" si="1"/>
        <v>962</v>
      </c>
    </row>
    <row r="45" spans="1:40">
      <c r="AH45" s="10" t="s">
        <v>196</v>
      </c>
      <c r="AI45" s="10" t="s">
        <v>223</v>
      </c>
      <c r="AJ45" s="10" t="s">
        <v>195</v>
      </c>
      <c r="AK45" s="10" t="s">
        <v>196</v>
      </c>
      <c r="AL45" s="10" t="s">
        <v>203</v>
      </c>
      <c r="AM45" s="10" t="s">
        <v>195</v>
      </c>
      <c r="AN45" s="13">
        <f t="shared" si="1"/>
        <v>963</v>
      </c>
    </row>
    <row r="46" spans="1:40">
      <c r="AH46" s="10" t="s">
        <v>196</v>
      </c>
      <c r="AI46" s="10" t="s">
        <v>223</v>
      </c>
      <c r="AJ46" s="10" t="s">
        <v>195</v>
      </c>
      <c r="AK46" s="10" t="s">
        <v>196</v>
      </c>
      <c r="AL46" s="10" t="s">
        <v>204</v>
      </c>
      <c r="AM46" s="10" t="s">
        <v>195</v>
      </c>
      <c r="AN46" s="13">
        <f t="shared" si="1"/>
        <v>964</v>
      </c>
    </row>
    <row r="47" spans="1:40">
      <c r="AH47" s="10" t="s">
        <v>196</v>
      </c>
      <c r="AI47" s="10" t="s">
        <v>223</v>
      </c>
      <c r="AJ47" s="10" t="s">
        <v>195</v>
      </c>
      <c r="AK47"/>
      <c r="AL47"/>
      <c r="AM47"/>
      <c r="AN47" s="13">
        <f t="shared" si="1"/>
        <v>965</v>
      </c>
    </row>
    <row r="48" spans="1:40">
      <c r="AH48" s="10" t="s">
        <v>196</v>
      </c>
      <c r="AI48" s="10" t="s">
        <v>223</v>
      </c>
      <c r="AJ48" s="10" t="s">
        <v>195</v>
      </c>
      <c r="AK48"/>
      <c r="AL48"/>
      <c r="AM48"/>
      <c r="AN48" s="13">
        <f t="shared" si="1"/>
        <v>966</v>
      </c>
    </row>
    <row r="49" spans="34:67">
      <c r="AH49" s="10" t="s">
        <v>196</v>
      </c>
      <c r="AI49" s="10" t="s">
        <v>223</v>
      </c>
      <c r="AJ49" s="10" t="s">
        <v>195</v>
      </c>
      <c r="AK49"/>
      <c r="AL49"/>
      <c r="AM49"/>
      <c r="AN49" s="13">
        <f t="shared" si="1"/>
        <v>967</v>
      </c>
    </row>
    <row r="50" spans="34:67">
      <c r="AH50" s="10" t="s">
        <v>196</v>
      </c>
      <c r="AI50" s="10" t="s">
        <v>223</v>
      </c>
      <c r="AJ50" s="10" t="s">
        <v>195</v>
      </c>
      <c r="AK50"/>
      <c r="AL50"/>
      <c r="AM50"/>
      <c r="AN50" s="13">
        <f t="shared" si="1"/>
        <v>968</v>
      </c>
    </row>
    <row r="51" spans="34:67">
      <c r="AH51" s="10" t="s">
        <v>216</v>
      </c>
      <c r="AI51" s="10" t="s">
        <v>194</v>
      </c>
      <c r="AJ51" s="10" t="s">
        <v>195</v>
      </c>
      <c r="AK51" s="12" t="s">
        <v>196</v>
      </c>
      <c r="AL51" s="12" t="s">
        <v>197</v>
      </c>
      <c r="AM51" s="12" t="s">
        <v>195</v>
      </c>
      <c r="AN51" s="13">
        <f t="shared" si="1"/>
        <v>969</v>
      </c>
    </row>
    <row r="52" spans="34:67">
      <c r="AH52" s="10" t="s">
        <v>216</v>
      </c>
      <c r="AI52" s="10" t="s">
        <v>194</v>
      </c>
      <c r="AJ52" s="10" t="s">
        <v>195</v>
      </c>
      <c r="AK52" s="10" t="s">
        <v>196</v>
      </c>
      <c r="AL52" s="10" t="s">
        <v>198</v>
      </c>
      <c r="AM52" s="10" t="s">
        <v>195</v>
      </c>
      <c r="AN52" s="13">
        <f t="shared" si="1"/>
        <v>970</v>
      </c>
    </row>
    <row r="53" spans="34:67">
      <c r="AH53" s="10" t="s">
        <v>216</v>
      </c>
      <c r="AI53" s="10" t="s">
        <v>194</v>
      </c>
      <c r="AJ53" s="10" t="s">
        <v>195</v>
      </c>
      <c r="AK53" s="10" t="s">
        <v>196</v>
      </c>
      <c r="AL53" s="10" t="s">
        <v>199</v>
      </c>
      <c r="AM53" s="10" t="s">
        <v>195</v>
      </c>
      <c r="AN53" s="13">
        <f t="shared" si="1"/>
        <v>971</v>
      </c>
    </row>
    <row r="54" spans="34:67">
      <c r="AH54" s="10" t="s">
        <v>216</v>
      </c>
      <c r="AI54" s="10" t="s">
        <v>194</v>
      </c>
      <c r="AJ54" s="10" t="s">
        <v>195</v>
      </c>
      <c r="AK54" s="10" t="s">
        <v>196</v>
      </c>
      <c r="AL54" s="10" t="s">
        <v>200</v>
      </c>
      <c r="AM54" s="10" t="s">
        <v>195</v>
      </c>
      <c r="AN54" s="13">
        <f t="shared" si="1"/>
        <v>972</v>
      </c>
    </row>
    <row r="55" spans="34:67">
      <c r="AH55" s="10" t="s">
        <v>216</v>
      </c>
      <c r="AI55" s="10" t="s">
        <v>194</v>
      </c>
      <c r="AJ55" s="10" t="s">
        <v>195</v>
      </c>
      <c r="AK55" s="10" t="s">
        <v>196</v>
      </c>
      <c r="AL55" s="10" t="s">
        <v>201</v>
      </c>
      <c r="AM55" s="10" t="s">
        <v>195</v>
      </c>
      <c r="AN55" s="13">
        <f t="shared" si="1"/>
        <v>973</v>
      </c>
      <c r="AO55"/>
      <c r="AP55"/>
      <c r="AQ55"/>
      <c r="AR55"/>
      <c r="AS55"/>
      <c r="AT55"/>
      <c r="AU55"/>
      <c r="AV55"/>
      <c r="AW55"/>
      <c r="AX55"/>
      <c r="AY55"/>
      <c r="AZ55"/>
      <c r="BA55"/>
      <c r="BB55"/>
      <c r="BC55"/>
      <c r="BD55"/>
      <c r="BE55"/>
      <c r="BF55"/>
      <c r="BG55"/>
      <c r="BH55"/>
      <c r="BI55"/>
      <c r="BJ55"/>
      <c r="BK55"/>
      <c r="BL55"/>
      <c r="BM55"/>
      <c r="BN55"/>
      <c r="BO55"/>
    </row>
    <row r="56" spans="34:67">
      <c r="AH56" s="10" t="s">
        <v>216</v>
      </c>
      <c r="AI56" s="10" t="s">
        <v>194</v>
      </c>
      <c r="AJ56" s="10" t="s">
        <v>195</v>
      </c>
      <c r="AK56" s="10" t="s">
        <v>196</v>
      </c>
      <c r="AL56" s="10" t="s">
        <v>202</v>
      </c>
      <c r="AM56" s="10" t="s">
        <v>195</v>
      </c>
      <c r="AN56" s="13">
        <f t="shared" si="1"/>
        <v>974</v>
      </c>
      <c r="AO56"/>
      <c r="AP56"/>
      <c r="AQ56"/>
      <c r="AR56"/>
      <c r="AS56"/>
      <c r="AT56"/>
      <c r="AU56"/>
      <c r="AV56"/>
      <c r="AW56"/>
      <c r="AX56"/>
      <c r="AY56"/>
      <c r="AZ56"/>
      <c r="BA56"/>
      <c r="BB56"/>
      <c r="BC56"/>
      <c r="BD56"/>
      <c r="BE56"/>
      <c r="BF56"/>
      <c r="BG56"/>
      <c r="BH56"/>
      <c r="BI56"/>
      <c r="BJ56"/>
      <c r="BK56"/>
      <c r="BL56"/>
      <c r="BM56"/>
      <c r="BN56"/>
      <c r="BO56"/>
    </row>
    <row r="57" spans="34:67">
      <c r="AH57" s="10" t="s">
        <v>216</v>
      </c>
      <c r="AI57" s="10" t="s">
        <v>194</v>
      </c>
      <c r="AJ57" s="10" t="s">
        <v>195</v>
      </c>
      <c r="AK57" s="10" t="s">
        <v>196</v>
      </c>
      <c r="AL57" s="10" t="s">
        <v>203</v>
      </c>
      <c r="AM57" s="10" t="s">
        <v>195</v>
      </c>
      <c r="AN57" s="13">
        <f t="shared" si="1"/>
        <v>975</v>
      </c>
      <c r="AO57"/>
      <c r="AP57"/>
      <c r="AQ57"/>
      <c r="AR57"/>
      <c r="AS57"/>
      <c r="AT57"/>
      <c r="AU57"/>
      <c r="AV57"/>
      <c r="AW57"/>
      <c r="AX57"/>
      <c r="AY57"/>
      <c r="AZ57"/>
      <c r="BA57"/>
      <c r="BB57"/>
      <c r="BC57"/>
      <c r="BD57"/>
      <c r="BE57"/>
      <c r="BF57"/>
      <c r="BG57"/>
      <c r="BH57"/>
      <c r="BI57"/>
      <c r="BJ57"/>
      <c r="BK57"/>
      <c r="BL57"/>
      <c r="BM57"/>
      <c r="BN57"/>
      <c r="BO57"/>
    </row>
    <row r="58" spans="34:67">
      <c r="AH58" s="10" t="s">
        <v>216</v>
      </c>
      <c r="AI58" s="10" t="s">
        <v>194</v>
      </c>
      <c r="AJ58" s="10" t="s">
        <v>195</v>
      </c>
      <c r="AK58" s="10" t="s">
        <v>196</v>
      </c>
      <c r="AL58" s="10" t="s">
        <v>204</v>
      </c>
      <c r="AM58" s="10" t="s">
        <v>195</v>
      </c>
      <c r="AN58" s="13">
        <f t="shared" si="1"/>
        <v>976</v>
      </c>
      <c r="AO58"/>
      <c r="AP58"/>
      <c r="AQ58"/>
      <c r="AR58"/>
      <c r="AS58"/>
      <c r="AT58"/>
      <c r="AU58"/>
      <c r="AV58"/>
      <c r="AW58"/>
      <c r="AX58"/>
      <c r="AY58"/>
      <c r="AZ58"/>
      <c r="BA58"/>
      <c r="BB58"/>
      <c r="BC58"/>
      <c r="BD58"/>
      <c r="BE58"/>
      <c r="BF58"/>
      <c r="BG58"/>
      <c r="BH58"/>
      <c r="BI58"/>
      <c r="BJ58"/>
      <c r="BK58"/>
      <c r="BL58"/>
      <c r="BM58"/>
      <c r="BN58"/>
      <c r="BO58"/>
    </row>
    <row r="59" spans="34:67">
      <c r="AH59" s="10" t="s">
        <v>216</v>
      </c>
      <c r="AI59" s="10" t="s">
        <v>194</v>
      </c>
      <c r="AJ59" s="10" t="s">
        <v>195</v>
      </c>
      <c r="AK59"/>
      <c r="AL59"/>
      <c r="AM59"/>
      <c r="AN59" s="13">
        <f t="shared" si="1"/>
        <v>977</v>
      </c>
      <c r="AO59"/>
      <c r="AP59"/>
      <c r="AQ59"/>
      <c r="AR59"/>
      <c r="AS59"/>
      <c r="AT59"/>
      <c r="AU59"/>
      <c r="AV59"/>
      <c r="AW59"/>
      <c r="AX59"/>
      <c r="AY59"/>
      <c r="AZ59"/>
      <c r="BA59"/>
      <c r="BB59"/>
      <c r="BC59"/>
      <c r="BD59"/>
      <c r="BE59"/>
      <c r="BF59"/>
      <c r="BG59"/>
      <c r="BH59"/>
      <c r="BI59"/>
      <c r="BJ59"/>
      <c r="BK59"/>
      <c r="BL59"/>
      <c r="BM59"/>
      <c r="BN59"/>
      <c r="BO59"/>
    </row>
    <row r="60" spans="34:67">
      <c r="AH60" s="10" t="s">
        <v>216</v>
      </c>
      <c r="AI60" s="10" t="s">
        <v>194</v>
      </c>
      <c r="AJ60" s="10" t="s">
        <v>195</v>
      </c>
      <c r="AK60"/>
      <c r="AL60"/>
      <c r="AM60"/>
      <c r="AN60" s="13">
        <f t="shared" si="1"/>
        <v>978</v>
      </c>
      <c r="AO60"/>
      <c r="AP60"/>
      <c r="AQ60"/>
      <c r="AR60"/>
      <c r="AS60"/>
      <c r="AT60"/>
      <c r="AU60"/>
      <c r="AV60"/>
      <c r="AW60"/>
      <c r="AX60"/>
      <c r="AY60"/>
      <c r="AZ60"/>
      <c r="BA60"/>
      <c r="BB60"/>
      <c r="BC60"/>
      <c r="BD60"/>
      <c r="BE60"/>
      <c r="BF60"/>
      <c r="BG60"/>
      <c r="BH60"/>
      <c r="BI60"/>
      <c r="BJ60"/>
      <c r="BK60"/>
      <c r="BL60"/>
      <c r="BM60"/>
      <c r="BN60"/>
      <c r="BO60"/>
    </row>
    <row r="61" spans="34:67">
      <c r="AH61" s="10" t="s">
        <v>216</v>
      </c>
      <c r="AI61" s="10" t="s">
        <v>194</v>
      </c>
      <c r="AJ61" s="10" t="s">
        <v>195</v>
      </c>
      <c r="AK61"/>
      <c r="AL61"/>
      <c r="AM61"/>
      <c r="AN61" s="13">
        <f t="shared" si="1"/>
        <v>979</v>
      </c>
      <c r="AO61"/>
      <c r="AP61"/>
      <c r="AQ61"/>
      <c r="AR61"/>
      <c r="AS61"/>
      <c r="AT61"/>
      <c r="AU61"/>
      <c r="AV61"/>
      <c r="AW61"/>
      <c r="AX61"/>
      <c r="AY61"/>
      <c r="AZ61"/>
      <c r="BA61"/>
      <c r="BB61"/>
      <c r="BC61"/>
      <c r="BD61"/>
      <c r="BE61"/>
      <c r="BF61"/>
      <c r="BG61"/>
      <c r="BH61"/>
      <c r="BI61"/>
      <c r="BJ61"/>
      <c r="BK61"/>
      <c r="BL61"/>
      <c r="BM61"/>
      <c r="BN61"/>
      <c r="BO61"/>
    </row>
    <row r="62" spans="34:67">
      <c r="AH62" s="10" t="s">
        <v>216</v>
      </c>
      <c r="AI62" s="10" t="s">
        <v>194</v>
      </c>
      <c r="AJ62" s="10" t="s">
        <v>195</v>
      </c>
      <c r="AK62"/>
      <c r="AL62"/>
      <c r="AM62"/>
      <c r="AN62" s="13">
        <f t="shared" si="1"/>
        <v>980</v>
      </c>
      <c r="AO62"/>
      <c r="AP62"/>
      <c r="AQ62"/>
      <c r="AR62"/>
      <c r="AS62"/>
      <c r="AT62"/>
      <c r="AU62"/>
      <c r="AV62"/>
      <c r="AW62"/>
      <c r="AX62"/>
      <c r="AY62"/>
      <c r="AZ62"/>
      <c r="BA62"/>
      <c r="BB62"/>
      <c r="BC62"/>
      <c r="BD62"/>
      <c r="BE62"/>
      <c r="BF62"/>
      <c r="BG62"/>
      <c r="BH62"/>
      <c r="BI62"/>
      <c r="BJ62"/>
      <c r="BK62"/>
      <c r="BL62"/>
      <c r="BM62"/>
      <c r="BN62"/>
      <c r="BO62"/>
    </row>
    <row r="63" spans="34:67">
      <c r="AH63" s="10" t="s">
        <v>216</v>
      </c>
      <c r="AI63" s="10" t="s">
        <v>213</v>
      </c>
      <c r="AJ63" s="10" t="s">
        <v>195</v>
      </c>
      <c r="AK63" s="12" t="s">
        <v>196</v>
      </c>
      <c r="AL63" s="12" t="s">
        <v>197</v>
      </c>
      <c r="AM63" s="12" t="s">
        <v>195</v>
      </c>
      <c r="AN63" s="13">
        <f t="shared" si="1"/>
        <v>981</v>
      </c>
      <c r="AO63"/>
      <c r="AP63"/>
      <c r="AQ63"/>
      <c r="AR63"/>
      <c r="AS63"/>
      <c r="AT63"/>
      <c r="AU63"/>
      <c r="AV63"/>
      <c r="AW63"/>
      <c r="AX63"/>
      <c r="AY63"/>
      <c r="AZ63"/>
      <c r="BA63"/>
      <c r="BB63"/>
      <c r="BC63"/>
      <c r="BD63"/>
      <c r="BE63"/>
      <c r="BF63"/>
      <c r="BG63"/>
      <c r="BH63"/>
      <c r="BI63"/>
      <c r="BJ63"/>
      <c r="BK63"/>
      <c r="BL63"/>
      <c r="BM63"/>
      <c r="BN63"/>
      <c r="BO63"/>
    </row>
    <row r="64" spans="34:67">
      <c r="AH64" s="10" t="s">
        <v>216</v>
      </c>
      <c r="AI64" s="10" t="s">
        <v>213</v>
      </c>
      <c r="AJ64" s="10" t="s">
        <v>195</v>
      </c>
      <c r="AK64" s="10" t="s">
        <v>196</v>
      </c>
      <c r="AL64" s="10" t="s">
        <v>198</v>
      </c>
      <c r="AM64" s="10" t="s">
        <v>195</v>
      </c>
      <c r="AN64" s="13">
        <f t="shared" si="1"/>
        <v>982</v>
      </c>
      <c r="AO64"/>
      <c r="AP64"/>
      <c r="AQ64"/>
      <c r="AR64"/>
      <c r="AS64"/>
      <c r="AT64"/>
      <c r="AU64"/>
      <c r="AV64"/>
      <c r="AW64"/>
      <c r="AX64"/>
      <c r="AY64"/>
      <c r="AZ64"/>
      <c r="BA64"/>
      <c r="BB64"/>
      <c r="BC64"/>
      <c r="BD64"/>
      <c r="BE64"/>
      <c r="BF64"/>
      <c r="BG64"/>
      <c r="BH64"/>
      <c r="BI64"/>
      <c r="BJ64"/>
      <c r="BK64"/>
      <c r="BL64"/>
      <c r="BM64"/>
      <c r="BN64"/>
      <c r="BO64"/>
    </row>
    <row r="65" spans="34:67">
      <c r="AH65" s="10" t="s">
        <v>216</v>
      </c>
      <c r="AI65" s="10" t="s">
        <v>213</v>
      </c>
      <c r="AJ65" s="10" t="s">
        <v>195</v>
      </c>
      <c r="AK65" s="10" t="s">
        <v>196</v>
      </c>
      <c r="AL65" s="10" t="s">
        <v>199</v>
      </c>
      <c r="AM65" s="10" t="s">
        <v>195</v>
      </c>
      <c r="AN65" s="13">
        <f t="shared" si="1"/>
        <v>983</v>
      </c>
      <c r="AO65"/>
      <c r="AP65"/>
      <c r="AQ65"/>
      <c r="AR65"/>
      <c r="AS65"/>
      <c r="AT65"/>
      <c r="AU65"/>
      <c r="AV65"/>
      <c r="AW65"/>
      <c r="AX65"/>
      <c r="AY65"/>
      <c r="AZ65"/>
      <c r="BA65"/>
      <c r="BB65"/>
      <c r="BC65"/>
      <c r="BD65"/>
      <c r="BE65"/>
      <c r="BF65"/>
      <c r="BG65"/>
      <c r="BH65"/>
      <c r="BI65"/>
      <c r="BJ65"/>
      <c r="BK65"/>
      <c r="BL65"/>
      <c r="BM65"/>
      <c r="BN65"/>
      <c r="BO65"/>
    </row>
    <row r="66" spans="34:67">
      <c r="AH66" s="10" t="s">
        <v>216</v>
      </c>
      <c r="AI66" s="10" t="s">
        <v>213</v>
      </c>
      <c r="AJ66" s="10" t="s">
        <v>195</v>
      </c>
      <c r="AK66" s="10" t="s">
        <v>196</v>
      </c>
      <c r="AL66" s="10" t="s">
        <v>200</v>
      </c>
      <c r="AM66" s="10" t="s">
        <v>195</v>
      </c>
      <c r="AN66" s="13">
        <f t="shared" si="1"/>
        <v>984</v>
      </c>
      <c r="AO66"/>
      <c r="AP66"/>
      <c r="AQ66"/>
      <c r="AR66"/>
      <c r="AS66"/>
      <c r="AT66"/>
      <c r="AU66"/>
      <c r="AV66"/>
      <c r="AW66"/>
      <c r="AX66"/>
      <c r="AY66"/>
      <c r="AZ66"/>
      <c r="BA66"/>
      <c r="BB66"/>
      <c r="BC66"/>
      <c r="BD66"/>
      <c r="BE66"/>
      <c r="BF66"/>
      <c r="BG66"/>
      <c r="BH66"/>
      <c r="BI66"/>
      <c r="BJ66"/>
      <c r="BK66"/>
      <c r="BL66"/>
      <c r="BM66"/>
      <c r="BN66"/>
      <c r="BO66"/>
    </row>
    <row r="67" spans="34:67">
      <c r="AH67" s="10" t="s">
        <v>216</v>
      </c>
      <c r="AI67" s="10" t="s">
        <v>213</v>
      </c>
      <c r="AJ67" s="10" t="s">
        <v>195</v>
      </c>
      <c r="AK67" s="10" t="s">
        <v>196</v>
      </c>
      <c r="AL67" s="10" t="s">
        <v>201</v>
      </c>
      <c r="AM67" s="10" t="s">
        <v>195</v>
      </c>
      <c r="AN67" s="13">
        <f t="shared" si="1"/>
        <v>985</v>
      </c>
      <c r="AO67"/>
      <c r="AP67"/>
      <c r="AQ67"/>
      <c r="AR67"/>
      <c r="AS67"/>
      <c r="AT67"/>
      <c r="AU67"/>
      <c r="AV67"/>
      <c r="AW67"/>
      <c r="AX67"/>
      <c r="AY67"/>
      <c r="AZ67"/>
      <c r="BA67"/>
      <c r="BB67"/>
      <c r="BC67"/>
      <c r="BD67"/>
      <c r="BE67"/>
      <c r="BF67"/>
      <c r="BG67"/>
      <c r="BH67"/>
      <c r="BI67"/>
      <c r="BJ67"/>
      <c r="BK67"/>
      <c r="BL67"/>
      <c r="BM67"/>
      <c r="BN67"/>
      <c r="BO67"/>
    </row>
    <row r="68" spans="34:67">
      <c r="AH68" s="10" t="s">
        <v>216</v>
      </c>
      <c r="AI68" s="10" t="s">
        <v>213</v>
      </c>
      <c r="AJ68" s="10" t="s">
        <v>195</v>
      </c>
      <c r="AK68" s="10" t="s">
        <v>196</v>
      </c>
      <c r="AL68" s="10" t="s">
        <v>202</v>
      </c>
      <c r="AM68" s="10" t="s">
        <v>195</v>
      </c>
      <c r="AN68" s="13">
        <f t="shared" ref="AN68:AN98" si="18">AN67+1</f>
        <v>986</v>
      </c>
      <c r="AO68"/>
      <c r="AP68"/>
      <c r="AQ68"/>
      <c r="AR68"/>
      <c r="AS68"/>
      <c r="AT68"/>
      <c r="AU68"/>
      <c r="AV68"/>
      <c r="AW68"/>
      <c r="AX68"/>
      <c r="AY68"/>
      <c r="AZ68"/>
      <c r="BA68"/>
      <c r="BB68"/>
      <c r="BC68"/>
      <c r="BD68"/>
      <c r="BE68"/>
      <c r="BF68"/>
      <c r="BG68"/>
      <c r="BH68"/>
      <c r="BI68"/>
      <c r="BJ68"/>
      <c r="BK68"/>
      <c r="BL68"/>
      <c r="BM68"/>
      <c r="BN68"/>
      <c r="BO68"/>
    </row>
    <row r="69" spans="34:67">
      <c r="AH69" s="10" t="s">
        <v>216</v>
      </c>
      <c r="AI69" s="10" t="s">
        <v>213</v>
      </c>
      <c r="AJ69" s="10" t="s">
        <v>195</v>
      </c>
      <c r="AK69" s="10" t="s">
        <v>196</v>
      </c>
      <c r="AL69" s="10" t="s">
        <v>203</v>
      </c>
      <c r="AM69" s="10" t="s">
        <v>195</v>
      </c>
      <c r="AN69" s="13">
        <f t="shared" si="18"/>
        <v>987</v>
      </c>
      <c r="AO69"/>
      <c r="AP69"/>
      <c r="AQ69"/>
      <c r="AR69"/>
      <c r="AS69"/>
      <c r="AT69"/>
      <c r="AU69"/>
      <c r="AV69"/>
      <c r="AW69"/>
      <c r="AX69"/>
      <c r="AY69"/>
      <c r="AZ69"/>
      <c r="BA69"/>
      <c r="BB69"/>
      <c r="BC69"/>
      <c r="BD69"/>
      <c r="BE69"/>
      <c r="BF69"/>
      <c r="BG69"/>
      <c r="BH69"/>
      <c r="BI69"/>
      <c r="BJ69"/>
      <c r="BK69"/>
      <c r="BL69"/>
      <c r="BM69"/>
      <c r="BN69"/>
      <c r="BO69"/>
    </row>
    <row r="70" spans="34:67">
      <c r="AH70" s="10" t="s">
        <v>216</v>
      </c>
      <c r="AI70" s="10" t="s">
        <v>213</v>
      </c>
      <c r="AJ70" s="10" t="s">
        <v>195</v>
      </c>
      <c r="AK70" s="10" t="s">
        <v>196</v>
      </c>
      <c r="AL70" s="10" t="s">
        <v>204</v>
      </c>
      <c r="AM70" s="10" t="s">
        <v>195</v>
      </c>
      <c r="AN70" s="13">
        <f t="shared" si="18"/>
        <v>988</v>
      </c>
      <c r="AO70"/>
      <c r="AP70"/>
      <c r="AQ70"/>
      <c r="AR70"/>
      <c r="AS70"/>
      <c r="AT70"/>
      <c r="AU70"/>
      <c r="AV70"/>
      <c r="AW70"/>
      <c r="AX70"/>
      <c r="AY70"/>
      <c r="AZ70"/>
      <c r="BA70"/>
      <c r="BB70"/>
      <c r="BC70"/>
      <c r="BD70"/>
      <c r="BE70"/>
      <c r="BF70"/>
      <c r="BG70"/>
      <c r="BH70"/>
      <c r="BI70"/>
      <c r="BJ70"/>
      <c r="BK70"/>
      <c r="BL70"/>
      <c r="BM70"/>
      <c r="BN70"/>
      <c r="BO70"/>
    </row>
    <row r="71" spans="34:67">
      <c r="AH71" s="10" t="s">
        <v>216</v>
      </c>
      <c r="AI71" s="10" t="s">
        <v>213</v>
      </c>
      <c r="AJ71" s="10" t="s">
        <v>195</v>
      </c>
      <c r="AK71"/>
      <c r="AL71"/>
      <c r="AM71"/>
      <c r="AN71" s="13">
        <f t="shared" si="18"/>
        <v>989</v>
      </c>
      <c r="AO71"/>
      <c r="AP71"/>
      <c r="AQ71"/>
      <c r="AR71"/>
      <c r="AS71"/>
      <c r="AT71"/>
      <c r="AU71"/>
      <c r="AV71"/>
      <c r="AW71"/>
      <c r="AX71"/>
      <c r="AY71"/>
      <c r="AZ71"/>
      <c r="BA71"/>
      <c r="BB71"/>
      <c r="BC71"/>
      <c r="BD71"/>
      <c r="BE71"/>
      <c r="BF71"/>
      <c r="BG71"/>
      <c r="BH71"/>
      <c r="BI71"/>
      <c r="BJ71"/>
      <c r="BK71"/>
      <c r="BL71"/>
      <c r="BM71"/>
      <c r="BN71"/>
      <c r="BO71"/>
    </row>
    <row r="72" spans="34:67">
      <c r="AH72" s="10" t="s">
        <v>216</v>
      </c>
      <c r="AI72" s="10" t="s">
        <v>213</v>
      </c>
      <c r="AJ72" s="10" t="s">
        <v>195</v>
      </c>
      <c r="AK72"/>
      <c r="AL72"/>
      <c r="AM72"/>
      <c r="AN72" s="13">
        <f t="shared" si="18"/>
        <v>990</v>
      </c>
      <c r="AO72"/>
      <c r="AP72"/>
      <c r="AQ72"/>
      <c r="AR72"/>
      <c r="AS72"/>
      <c r="AT72"/>
      <c r="AU72"/>
      <c r="AV72"/>
      <c r="AW72"/>
      <c r="AX72"/>
      <c r="AY72"/>
      <c r="AZ72"/>
      <c r="BA72"/>
      <c r="BB72"/>
      <c r="BC72"/>
      <c r="BD72"/>
      <c r="BE72"/>
      <c r="BF72"/>
      <c r="BG72"/>
      <c r="BH72"/>
      <c r="BI72"/>
      <c r="BJ72"/>
      <c r="BK72"/>
      <c r="BL72"/>
      <c r="BM72"/>
      <c r="BN72"/>
      <c r="BO72"/>
    </row>
    <row r="73" spans="34:67">
      <c r="AH73" s="10" t="s">
        <v>216</v>
      </c>
      <c r="AI73" s="10" t="s">
        <v>213</v>
      </c>
      <c r="AJ73" s="10" t="s">
        <v>195</v>
      </c>
      <c r="AK73"/>
      <c r="AL73"/>
      <c r="AM73"/>
      <c r="AN73" s="13">
        <f t="shared" si="18"/>
        <v>991</v>
      </c>
      <c r="AO73"/>
      <c r="AP73"/>
      <c r="AQ73"/>
      <c r="AR73"/>
      <c r="AS73"/>
      <c r="AT73"/>
      <c r="AU73"/>
      <c r="AV73"/>
      <c r="AW73"/>
      <c r="AX73"/>
      <c r="AY73"/>
      <c r="AZ73"/>
      <c r="BA73"/>
      <c r="BB73"/>
      <c r="BC73"/>
      <c r="BD73"/>
      <c r="BE73"/>
      <c r="BF73"/>
      <c r="BG73"/>
      <c r="BH73"/>
      <c r="BI73"/>
      <c r="BJ73"/>
      <c r="BK73"/>
      <c r="BL73"/>
      <c r="BM73"/>
      <c r="BN73"/>
      <c r="BO73"/>
    </row>
    <row r="74" spans="34:67">
      <c r="AH74" s="10" t="s">
        <v>216</v>
      </c>
      <c r="AI74" s="10" t="s">
        <v>213</v>
      </c>
      <c r="AJ74" s="10" t="s">
        <v>195</v>
      </c>
      <c r="AK74"/>
      <c r="AL74"/>
      <c r="AM74"/>
      <c r="AN74" s="13">
        <f t="shared" si="18"/>
        <v>992</v>
      </c>
      <c r="AO74"/>
      <c r="AP74"/>
      <c r="AQ74"/>
      <c r="AR74"/>
      <c r="AS74"/>
      <c r="AT74"/>
      <c r="AU74"/>
      <c r="AV74"/>
      <c r="AW74"/>
      <c r="AX74"/>
      <c r="AY74"/>
      <c r="AZ74"/>
      <c r="BA74"/>
      <c r="BB74"/>
      <c r="BC74"/>
      <c r="BD74"/>
      <c r="BE74"/>
      <c r="BF74"/>
      <c r="BG74"/>
      <c r="BH74"/>
      <c r="BI74"/>
      <c r="BJ74"/>
      <c r="BK74"/>
      <c r="BL74"/>
      <c r="BM74"/>
      <c r="BN74"/>
      <c r="BO74"/>
    </row>
    <row r="75" spans="34:67">
      <c r="AH75" s="10" t="s">
        <v>216</v>
      </c>
      <c r="AI75" s="10" t="s">
        <v>214</v>
      </c>
      <c r="AJ75" s="10" t="s">
        <v>195</v>
      </c>
      <c r="AK75" s="12" t="s">
        <v>196</v>
      </c>
      <c r="AL75" s="12" t="s">
        <v>197</v>
      </c>
      <c r="AM75" s="12" t="s">
        <v>195</v>
      </c>
      <c r="AN75" s="13">
        <f t="shared" si="18"/>
        <v>993</v>
      </c>
      <c r="AO75"/>
      <c r="AP75"/>
      <c r="AQ75"/>
      <c r="AR75"/>
      <c r="AS75"/>
      <c r="AT75"/>
      <c r="AU75"/>
      <c r="AV75"/>
      <c r="AW75"/>
      <c r="AX75"/>
      <c r="AY75"/>
      <c r="AZ75"/>
      <c r="BA75"/>
      <c r="BB75"/>
      <c r="BC75"/>
      <c r="BD75"/>
      <c r="BE75"/>
      <c r="BF75"/>
      <c r="BG75"/>
      <c r="BH75"/>
      <c r="BI75"/>
      <c r="BJ75"/>
      <c r="BK75"/>
      <c r="BL75"/>
      <c r="BM75"/>
      <c r="BN75"/>
      <c r="BO75"/>
    </row>
    <row r="76" spans="34:67">
      <c r="AH76" s="10" t="s">
        <v>216</v>
      </c>
      <c r="AI76" s="10" t="s">
        <v>214</v>
      </c>
      <c r="AJ76" s="10" t="s">
        <v>195</v>
      </c>
      <c r="AK76" s="10" t="s">
        <v>196</v>
      </c>
      <c r="AL76" s="10" t="s">
        <v>198</v>
      </c>
      <c r="AM76" s="10" t="s">
        <v>195</v>
      </c>
      <c r="AN76" s="13">
        <f t="shared" si="18"/>
        <v>994</v>
      </c>
      <c r="AO76"/>
      <c r="AP76"/>
      <c r="AQ76"/>
      <c r="AR76"/>
      <c r="AS76"/>
      <c r="AT76"/>
      <c r="AU76"/>
      <c r="AV76"/>
      <c r="AW76"/>
      <c r="AX76"/>
      <c r="AY76"/>
      <c r="AZ76"/>
      <c r="BA76"/>
      <c r="BB76"/>
      <c r="BC76"/>
      <c r="BD76"/>
      <c r="BE76"/>
      <c r="BF76"/>
      <c r="BG76"/>
      <c r="BH76"/>
      <c r="BI76"/>
      <c r="BJ76"/>
      <c r="BK76"/>
      <c r="BL76"/>
      <c r="BM76"/>
      <c r="BN76"/>
      <c r="BO76"/>
    </row>
    <row r="77" spans="34:67">
      <c r="AH77" s="10" t="s">
        <v>216</v>
      </c>
      <c r="AI77" s="10" t="s">
        <v>214</v>
      </c>
      <c r="AJ77" s="10" t="s">
        <v>195</v>
      </c>
      <c r="AK77" s="10" t="s">
        <v>196</v>
      </c>
      <c r="AL77" s="10" t="s">
        <v>199</v>
      </c>
      <c r="AM77" s="10" t="s">
        <v>195</v>
      </c>
      <c r="AN77" s="13">
        <f t="shared" si="18"/>
        <v>995</v>
      </c>
      <c r="AO77"/>
      <c r="AP77"/>
      <c r="AQ77"/>
      <c r="AR77"/>
      <c r="AS77"/>
      <c r="AT77"/>
      <c r="AU77"/>
      <c r="AV77"/>
      <c r="AW77"/>
      <c r="AX77"/>
      <c r="AY77"/>
      <c r="AZ77"/>
      <c r="BA77"/>
      <c r="BB77"/>
      <c r="BC77"/>
      <c r="BD77"/>
      <c r="BE77"/>
      <c r="BF77"/>
      <c r="BG77"/>
      <c r="BH77"/>
      <c r="BI77"/>
      <c r="BJ77"/>
      <c r="BK77"/>
      <c r="BL77"/>
      <c r="BM77"/>
      <c r="BN77"/>
      <c r="BO77"/>
    </row>
    <row r="78" spans="34:67">
      <c r="AH78" s="10" t="s">
        <v>216</v>
      </c>
      <c r="AI78" s="10" t="s">
        <v>214</v>
      </c>
      <c r="AJ78" s="10" t="s">
        <v>195</v>
      </c>
      <c r="AK78" s="10" t="s">
        <v>196</v>
      </c>
      <c r="AL78" s="10" t="s">
        <v>200</v>
      </c>
      <c r="AM78" s="10" t="s">
        <v>195</v>
      </c>
      <c r="AN78" s="13">
        <f t="shared" si="18"/>
        <v>996</v>
      </c>
      <c r="AO78"/>
      <c r="AP78"/>
      <c r="AQ78"/>
      <c r="AR78"/>
      <c r="AS78"/>
      <c r="AT78"/>
      <c r="AU78"/>
      <c r="AV78"/>
      <c r="AW78"/>
      <c r="AX78"/>
      <c r="AY78"/>
      <c r="AZ78"/>
      <c r="BA78"/>
      <c r="BB78"/>
      <c r="BC78"/>
      <c r="BD78"/>
      <c r="BE78"/>
      <c r="BF78"/>
      <c r="BG78"/>
      <c r="BH78"/>
      <c r="BI78"/>
      <c r="BJ78"/>
      <c r="BK78"/>
      <c r="BL78"/>
      <c r="BM78"/>
      <c r="BN78"/>
      <c r="BO78"/>
    </row>
    <row r="79" spans="34:67">
      <c r="AH79" s="10" t="s">
        <v>216</v>
      </c>
      <c r="AI79" s="10" t="s">
        <v>214</v>
      </c>
      <c r="AJ79" s="10" t="s">
        <v>195</v>
      </c>
      <c r="AK79" s="10" t="s">
        <v>196</v>
      </c>
      <c r="AL79" s="10" t="s">
        <v>201</v>
      </c>
      <c r="AM79" s="10" t="s">
        <v>195</v>
      </c>
      <c r="AN79" s="13">
        <f t="shared" si="18"/>
        <v>997</v>
      </c>
      <c r="AO79"/>
      <c r="AP79"/>
      <c r="AQ79"/>
      <c r="AR79"/>
      <c r="AS79"/>
      <c r="AT79"/>
      <c r="AU79"/>
      <c r="AV79"/>
      <c r="AW79"/>
      <c r="AX79"/>
      <c r="AY79"/>
      <c r="AZ79"/>
      <c r="BA79"/>
      <c r="BB79"/>
      <c r="BC79"/>
      <c r="BD79"/>
      <c r="BE79"/>
      <c r="BF79"/>
      <c r="BG79"/>
      <c r="BH79"/>
      <c r="BI79"/>
      <c r="BJ79"/>
      <c r="BK79"/>
      <c r="BL79"/>
      <c r="BM79"/>
      <c r="BN79"/>
      <c r="BO79"/>
    </row>
    <row r="80" spans="34:67">
      <c r="AH80" s="10" t="s">
        <v>216</v>
      </c>
      <c r="AI80" s="10" t="s">
        <v>214</v>
      </c>
      <c r="AJ80" s="10" t="s">
        <v>195</v>
      </c>
      <c r="AK80" s="10" t="s">
        <v>196</v>
      </c>
      <c r="AL80" s="10" t="s">
        <v>202</v>
      </c>
      <c r="AM80" s="10" t="s">
        <v>195</v>
      </c>
      <c r="AN80" s="13">
        <f t="shared" si="18"/>
        <v>998</v>
      </c>
      <c r="AO80"/>
      <c r="AP80"/>
      <c r="AQ80"/>
      <c r="AR80"/>
      <c r="AS80"/>
      <c r="AT80"/>
      <c r="AU80"/>
      <c r="AV80"/>
      <c r="AW80"/>
      <c r="AX80"/>
      <c r="AY80"/>
      <c r="AZ80"/>
      <c r="BA80"/>
      <c r="BB80"/>
      <c r="BC80"/>
      <c r="BD80"/>
      <c r="BE80"/>
      <c r="BF80"/>
      <c r="BG80"/>
      <c r="BH80"/>
      <c r="BI80"/>
      <c r="BJ80"/>
      <c r="BK80"/>
      <c r="BL80"/>
      <c r="BM80"/>
      <c r="BN80"/>
      <c r="BO80"/>
    </row>
    <row r="81" spans="34:67">
      <c r="AH81" s="10" t="s">
        <v>216</v>
      </c>
      <c r="AI81" s="10" t="s">
        <v>214</v>
      </c>
      <c r="AJ81" s="10" t="s">
        <v>195</v>
      </c>
      <c r="AK81" s="10" t="s">
        <v>196</v>
      </c>
      <c r="AL81" s="10" t="s">
        <v>203</v>
      </c>
      <c r="AM81" s="10" t="s">
        <v>195</v>
      </c>
      <c r="AN81" s="13">
        <f t="shared" si="18"/>
        <v>999</v>
      </c>
      <c r="AO81"/>
      <c r="AP81"/>
      <c r="AQ81"/>
      <c r="AR81"/>
      <c r="AS81"/>
      <c r="AT81"/>
      <c r="AU81"/>
      <c r="AV81"/>
      <c r="AW81"/>
      <c r="AX81"/>
      <c r="AY81"/>
      <c r="AZ81"/>
      <c r="BA81"/>
      <c r="BB81"/>
      <c r="BC81"/>
      <c r="BD81"/>
      <c r="BE81"/>
      <c r="BF81"/>
      <c r="BG81"/>
      <c r="BH81"/>
      <c r="BI81"/>
      <c r="BJ81"/>
      <c r="BK81"/>
      <c r="BL81"/>
      <c r="BM81"/>
      <c r="BN81"/>
      <c r="BO81"/>
    </row>
    <row r="82" spans="34:67">
      <c r="AH82" s="10" t="s">
        <v>216</v>
      </c>
      <c r="AI82" s="10" t="s">
        <v>214</v>
      </c>
      <c r="AJ82" s="10" t="s">
        <v>195</v>
      </c>
      <c r="AK82" s="10" t="s">
        <v>196</v>
      </c>
      <c r="AL82" s="10" t="s">
        <v>204</v>
      </c>
      <c r="AM82" s="10" t="s">
        <v>195</v>
      </c>
      <c r="AN82" s="13">
        <f t="shared" si="18"/>
        <v>1000</v>
      </c>
      <c r="AO82"/>
      <c r="AP82"/>
      <c r="AQ82"/>
      <c r="AR82"/>
      <c r="AS82"/>
      <c r="AT82"/>
      <c r="AU82"/>
      <c r="AV82"/>
      <c r="AW82"/>
      <c r="AX82"/>
      <c r="AY82"/>
      <c r="AZ82"/>
      <c r="BA82"/>
      <c r="BB82"/>
      <c r="BC82"/>
      <c r="BD82"/>
      <c r="BE82"/>
      <c r="BF82"/>
      <c r="BG82"/>
      <c r="BH82"/>
      <c r="BI82"/>
      <c r="BJ82"/>
      <c r="BK82"/>
      <c r="BL82"/>
      <c r="BM82"/>
      <c r="BN82"/>
      <c r="BO82"/>
    </row>
    <row r="83" spans="34:67">
      <c r="AH83" s="10" t="s">
        <v>216</v>
      </c>
      <c r="AI83" s="10" t="s">
        <v>214</v>
      </c>
      <c r="AJ83" s="10" t="s">
        <v>195</v>
      </c>
      <c r="AK83"/>
      <c r="AL83"/>
      <c r="AM83"/>
      <c r="AN83" s="13">
        <f t="shared" si="18"/>
        <v>1001</v>
      </c>
      <c r="AO83"/>
      <c r="AP83"/>
      <c r="AQ83"/>
      <c r="AR83"/>
      <c r="AS83"/>
      <c r="AT83"/>
      <c r="AU83"/>
      <c r="AV83"/>
      <c r="AW83"/>
      <c r="AX83"/>
      <c r="AY83"/>
      <c r="AZ83"/>
      <c r="BA83"/>
      <c r="BB83"/>
      <c r="BC83"/>
      <c r="BD83"/>
      <c r="BE83"/>
      <c r="BF83"/>
      <c r="BG83"/>
      <c r="BH83"/>
      <c r="BI83"/>
      <c r="BJ83"/>
      <c r="BK83"/>
      <c r="BL83"/>
      <c r="BM83"/>
      <c r="BN83"/>
      <c r="BO83"/>
    </row>
    <row r="84" spans="34:67">
      <c r="AH84" s="10" t="s">
        <v>216</v>
      </c>
      <c r="AI84" s="10" t="s">
        <v>214</v>
      </c>
      <c r="AJ84" s="10" t="s">
        <v>195</v>
      </c>
      <c r="AK84"/>
      <c r="AL84"/>
      <c r="AM84"/>
      <c r="AN84" s="13">
        <f t="shared" si="18"/>
        <v>1002</v>
      </c>
      <c r="AO84"/>
      <c r="AP84"/>
      <c r="AQ84"/>
      <c r="AR84"/>
      <c r="AS84"/>
      <c r="AT84"/>
      <c r="AU84"/>
      <c r="AV84"/>
      <c r="AW84"/>
      <c r="AX84"/>
      <c r="AY84"/>
      <c r="AZ84"/>
      <c r="BA84"/>
      <c r="BB84"/>
      <c r="BC84"/>
      <c r="BD84"/>
      <c r="BE84"/>
      <c r="BF84"/>
      <c r="BG84"/>
      <c r="BH84"/>
      <c r="BI84"/>
      <c r="BJ84"/>
      <c r="BK84"/>
      <c r="BL84"/>
      <c r="BM84"/>
      <c r="BN84"/>
      <c r="BO84"/>
    </row>
    <row r="85" spans="34:67">
      <c r="AH85" s="10" t="s">
        <v>216</v>
      </c>
      <c r="AI85" s="10" t="s">
        <v>214</v>
      </c>
      <c r="AJ85" s="10" t="s">
        <v>195</v>
      </c>
      <c r="AK85"/>
      <c r="AL85"/>
      <c r="AM85"/>
      <c r="AN85" s="13">
        <f t="shared" si="18"/>
        <v>1003</v>
      </c>
      <c r="AO85"/>
      <c r="AP85"/>
      <c r="AQ85"/>
      <c r="AR85"/>
      <c r="AS85"/>
      <c r="AT85"/>
      <c r="AU85"/>
      <c r="AV85"/>
      <c r="AW85"/>
      <c r="AX85"/>
      <c r="AY85"/>
      <c r="AZ85"/>
      <c r="BA85"/>
      <c r="BB85"/>
      <c r="BC85"/>
      <c r="BD85"/>
      <c r="BE85"/>
      <c r="BF85"/>
      <c r="BG85"/>
      <c r="BH85"/>
      <c r="BI85"/>
      <c r="BJ85"/>
      <c r="BK85"/>
      <c r="BL85"/>
      <c r="BM85"/>
      <c r="BN85"/>
      <c r="BO85"/>
    </row>
    <row r="86" spans="34:67">
      <c r="AH86" s="10" t="s">
        <v>216</v>
      </c>
      <c r="AI86" s="10" t="s">
        <v>214</v>
      </c>
      <c r="AJ86" s="10" t="s">
        <v>195</v>
      </c>
      <c r="AK86"/>
      <c r="AL86"/>
      <c r="AM86"/>
      <c r="AN86" s="13">
        <f t="shared" si="18"/>
        <v>1004</v>
      </c>
      <c r="AO86"/>
      <c r="AP86"/>
      <c r="AQ86"/>
      <c r="AR86"/>
      <c r="AS86"/>
      <c r="AT86"/>
      <c r="AU86"/>
      <c r="AV86"/>
      <c r="AW86"/>
      <c r="AX86"/>
      <c r="AY86"/>
      <c r="AZ86"/>
      <c r="BA86"/>
      <c r="BB86"/>
      <c r="BC86"/>
      <c r="BD86"/>
      <c r="BE86"/>
      <c r="BF86"/>
      <c r="BG86"/>
      <c r="BH86"/>
      <c r="BI86"/>
      <c r="BJ86"/>
      <c r="BK86"/>
      <c r="BL86"/>
      <c r="BM86"/>
      <c r="BN86"/>
      <c r="BO86"/>
    </row>
    <row r="87" spans="34:67">
      <c r="AH87" s="10" t="s">
        <v>216</v>
      </c>
      <c r="AI87" s="10" t="s">
        <v>223</v>
      </c>
      <c r="AJ87" s="10" t="s">
        <v>195</v>
      </c>
      <c r="AK87" s="12" t="s">
        <v>196</v>
      </c>
      <c r="AL87" s="12" t="s">
        <v>197</v>
      </c>
      <c r="AM87" s="12" t="s">
        <v>195</v>
      </c>
      <c r="AN87" s="13">
        <f t="shared" si="18"/>
        <v>1005</v>
      </c>
      <c r="AO87"/>
      <c r="AP87"/>
      <c r="AQ87"/>
      <c r="AR87"/>
      <c r="AS87"/>
      <c r="AT87"/>
      <c r="AU87"/>
      <c r="AV87"/>
      <c r="AW87"/>
      <c r="AX87"/>
      <c r="AY87"/>
      <c r="AZ87"/>
      <c r="BA87"/>
      <c r="BB87"/>
      <c r="BC87"/>
      <c r="BD87"/>
      <c r="BE87"/>
      <c r="BF87"/>
      <c r="BG87"/>
      <c r="BH87"/>
      <c r="BI87"/>
      <c r="BJ87"/>
      <c r="BK87"/>
      <c r="BL87"/>
      <c r="BM87"/>
      <c r="BN87"/>
      <c r="BO87"/>
    </row>
    <row r="88" spans="34:67">
      <c r="AH88" s="10" t="s">
        <v>216</v>
      </c>
      <c r="AI88" s="10" t="s">
        <v>223</v>
      </c>
      <c r="AJ88" s="10" t="s">
        <v>195</v>
      </c>
      <c r="AK88" s="10" t="s">
        <v>196</v>
      </c>
      <c r="AL88" s="10" t="s">
        <v>198</v>
      </c>
      <c r="AM88" s="10" t="s">
        <v>195</v>
      </c>
      <c r="AN88" s="13">
        <f t="shared" si="18"/>
        <v>1006</v>
      </c>
      <c r="AO88"/>
      <c r="AP88"/>
      <c r="AQ88"/>
      <c r="AR88"/>
      <c r="AS88"/>
      <c r="AT88"/>
      <c r="AU88"/>
      <c r="AV88"/>
      <c r="AW88"/>
      <c r="AX88"/>
      <c r="AY88"/>
      <c r="AZ88"/>
      <c r="BA88"/>
      <c r="BB88"/>
      <c r="BC88"/>
      <c r="BD88"/>
      <c r="BE88"/>
      <c r="BF88"/>
      <c r="BG88"/>
      <c r="BH88"/>
      <c r="BI88"/>
      <c r="BJ88"/>
      <c r="BK88"/>
      <c r="BL88"/>
      <c r="BM88"/>
      <c r="BN88"/>
      <c r="BO88"/>
    </row>
    <row r="89" spans="34:67">
      <c r="AH89" s="10" t="s">
        <v>216</v>
      </c>
      <c r="AI89" s="10" t="s">
        <v>223</v>
      </c>
      <c r="AJ89" s="10" t="s">
        <v>195</v>
      </c>
      <c r="AK89" s="10" t="s">
        <v>196</v>
      </c>
      <c r="AL89" s="10" t="s">
        <v>199</v>
      </c>
      <c r="AM89" s="10" t="s">
        <v>195</v>
      </c>
      <c r="AN89" s="13">
        <f t="shared" si="18"/>
        <v>1007</v>
      </c>
      <c r="AO89"/>
      <c r="AP89"/>
      <c r="AQ89"/>
      <c r="AR89"/>
      <c r="AS89"/>
      <c r="AT89"/>
      <c r="AU89"/>
      <c r="AV89"/>
      <c r="AW89"/>
      <c r="AX89"/>
      <c r="AY89"/>
      <c r="AZ89"/>
      <c r="BA89"/>
      <c r="BB89"/>
      <c r="BC89"/>
      <c r="BD89"/>
      <c r="BE89"/>
      <c r="BF89"/>
      <c r="BG89"/>
      <c r="BH89"/>
      <c r="BI89"/>
      <c r="BJ89"/>
      <c r="BK89"/>
      <c r="BL89"/>
      <c r="BM89"/>
      <c r="BN89"/>
      <c r="BO89"/>
    </row>
    <row r="90" spans="34:67">
      <c r="AH90" s="10" t="s">
        <v>216</v>
      </c>
      <c r="AI90" s="10" t="s">
        <v>223</v>
      </c>
      <c r="AJ90" s="10" t="s">
        <v>195</v>
      </c>
      <c r="AK90" s="10" t="s">
        <v>196</v>
      </c>
      <c r="AL90" s="10" t="s">
        <v>200</v>
      </c>
      <c r="AM90" s="10" t="s">
        <v>195</v>
      </c>
      <c r="AN90" s="13">
        <f t="shared" si="18"/>
        <v>1008</v>
      </c>
      <c r="AO90"/>
      <c r="AP90"/>
      <c r="AQ90"/>
      <c r="AR90"/>
      <c r="AS90"/>
      <c r="AT90"/>
      <c r="AU90"/>
      <c r="AV90"/>
      <c r="AW90"/>
      <c r="AX90"/>
      <c r="AY90"/>
      <c r="AZ90"/>
      <c r="BA90"/>
      <c r="BB90"/>
      <c r="BC90"/>
      <c r="BD90"/>
      <c r="BE90"/>
      <c r="BF90"/>
      <c r="BG90"/>
      <c r="BH90"/>
      <c r="BI90"/>
      <c r="BJ90"/>
      <c r="BK90"/>
      <c r="BL90"/>
      <c r="BM90"/>
      <c r="BN90"/>
      <c r="BO90"/>
    </row>
    <row r="91" spans="34:67">
      <c r="AH91" s="10" t="s">
        <v>216</v>
      </c>
      <c r="AI91" s="10" t="s">
        <v>223</v>
      </c>
      <c r="AJ91" s="10" t="s">
        <v>195</v>
      </c>
      <c r="AK91" s="10" t="s">
        <v>196</v>
      </c>
      <c r="AL91" s="10" t="s">
        <v>201</v>
      </c>
      <c r="AM91" s="10" t="s">
        <v>195</v>
      </c>
      <c r="AN91" s="13">
        <f t="shared" si="18"/>
        <v>1009</v>
      </c>
      <c r="AO91"/>
      <c r="AP91"/>
      <c r="AQ91"/>
      <c r="AR91"/>
      <c r="AS91"/>
      <c r="AT91"/>
      <c r="AU91"/>
      <c r="AV91"/>
      <c r="AW91"/>
      <c r="AX91"/>
      <c r="AY91"/>
      <c r="AZ91"/>
      <c r="BA91"/>
      <c r="BB91"/>
      <c r="BC91"/>
      <c r="BD91"/>
      <c r="BE91"/>
      <c r="BF91"/>
      <c r="BG91"/>
      <c r="BH91"/>
      <c r="BI91"/>
      <c r="BJ91"/>
      <c r="BK91"/>
      <c r="BL91"/>
      <c r="BM91"/>
      <c r="BN91"/>
      <c r="BO91"/>
    </row>
    <row r="92" spans="34:67">
      <c r="AH92" s="10" t="s">
        <v>216</v>
      </c>
      <c r="AI92" s="10" t="s">
        <v>223</v>
      </c>
      <c r="AJ92" s="10" t="s">
        <v>195</v>
      </c>
      <c r="AK92" s="10" t="s">
        <v>196</v>
      </c>
      <c r="AL92" s="10" t="s">
        <v>202</v>
      </c>
      <c r="AM92" s="10" t="s">
        <v>195</v>
      </c>
      <c r="AN92" s="13">
        <f t="shared" si="18"/>
        <v>1010</v>
      </c>
      <c r="AO92"/>
      <c r="AP92"/>
      <c r="AQ92"/>
      <c r="AR92"/>
      <c r="AS92"/>
      <c r="AT92"/>
      <c r="AU92"/>
      <c r="AV92"/>
      <c r="AW92"/>
      <c r="AX92"/>
      <c r="AY92"/>
      <c r="AZ92"/>
      <c r="BA92"/>
      <c r="BB92"/>
      <c r="BC92"/>
      <c r="BD92"/>
      <c r="BE92"/>
      <c r="BF92"/>
      <c r="BG92"/>
      <c r="BH92"/>
      <c r="BI92"/>
      <c r="BJ92"/>
      <c r="BK92"/>
      <c r="BL92"/>
      <c r="BM92"/>
      <c r="BN92"/>
      <c r="BO92"/>
    </row>
    <row r="93" spans="34:67">
      <c r="AH93" s="10" t="s">
        <v>216</v>
      </c>
      <c r="AI93" s="10" t="s">
        <v>223</v>
      </c>
      <c r="AJ93" s="10" t="s">
        <v>195</v>
      </c>
      <c r="AK93" s="10" t="s">
        <v>196</v>
      </c>
      <c r="AL93" s="10" t="s">
        <v>203</v>
      </c>
      <c r="AM93" s="10" t="s">
        <v>195</v>
      </c>
      <c r="AN93" s="13">
        <f t="shared" si="18"/>
        <v>1011</v>
      </c>
      <c r="AO93"/>
      <c r="AP93"/>
      <c r="AQ93"/>
      <c r="AR93"/>
      <c r="AS93"/>
      <c r="AT93"/>
      <c r="AU93"/>
      <c r="AV93"/>
      <c r="AW93"/>
      <c r="AX93"/>
      <c r="AY93"/>
      <c r="AZ93"/>
      <c r="BA93"/>
      <c r="BB93"/>
      <c r="BC93"/>
      <c r="BD93"/>
      <c r="BE93"/>
      <c r="BF93"/>
      <c r="BG93"/>
      <c r="BH93"/>
      <c r="BI93"/>
      <c r="BJ93"/>
      <c r="BK93"/>
      <c r="BL93"/>
      <c r="BM93"/>
      <c r="BN93"/>
      <c r="BO93"/>
    </row>
    <row r="94" spans="34:67">
      <c r="AH94" s="10" t="s">
        <v>216</v>
      </c>
      <c r="AI94" s="10" t="s">
        <v>223</v>
      </c>
      <c r="AJ94" s="10" t="s">
        <v>195</v>
      </c>
      <c r="AK94" s="10" t="s">
        <v>196</v>
      </c>
      <c r="AL94" s="10" t="s">
        <v>204</v>
      </c>
      <c r="AM94" s="10" t="s">
        <v>195</v>
      </c>
      <c r="AN94" s="13">
        <f t="shared" si="18"/>
        <v>1012</v>
      </c>
      <c r="AO94"/>
      <c r="AP94"/>
      <c r="AQ94"/>
      <c r="AR94"/>
      <c r="AS94"/>
      <c r="AT94"/>
      <c r="AU94"/>
      <c r="AV94"/>
      <c r="AW94"/>
      <c r="AX94"/>
      <c r="AY94"/>
      <c r="AZ94"/>
      <c r="BA94"/>
      <c r="BB94"/>
      <c r="BC94"/>
      <c r="BD94"/>
      <c r="BE94"/>
      <c r="BF94"/>
      <c r="BG94"/>
      <c r="BH94"/>
      <c r="BI94"/>
      <c r="BJ94"/>
      <c r="BK94"/>
      <c r="BL94"/>
      <c r="BM94"/>
      <c r="BN94"/>
      <c r="BO94"/>
    </row>
    <row r="95" spans="34:67">
      <c r="AH95" s="10" t="s">
        <v>216</v>
      </c>
      <c r="AI95" s="10" t="s">
        <v>223</v>
      </c>
      <c r="AJ95" s="10" t="s">
        <v>195</v>
      </c>
      <c r="AK95"/>
      <c r="AL95"/>
      <c r="AM95"/>
      <c r="AN95" s="13">
        <f t="shared" si="18"/>
        <v>1013</v>
      </c>
      <c r="AO95"/>
      <c r="AP95"/>
      <c r="AQ95"/>
      <c r="AR95"/>
      <c r="AS95"/>
      <c r="AT95"/>
      <c r="AU95"/>
      <c r="AV95"/>
      <c r="AW95"/>
      <c r="AX95"/>
      <c r="AY95"/>
      <c r="AZ95"/>
      <c r="BA95"/>
      <c r="BB95"/>
      <c r="BC95"/>
      <c r="BD95"/>
      <c r="BE95"/>
      <c r="BF95"/>
      <c r="BG95"/>
      <c r="BH95"/>
      <c r="BI95"/>
      <c r="BJ95"/>
      <c r="BK95"/>
      <c r="BL95"/>
      <c r="BM95"/>
      <c r="BN95"/>
      <c r="BO95"/>
    </row>
    <row r="96" spans="34:67">
      <c r="AH96" s="10" t="s">
        <v>216</v>
      </c>
      <c r="AI96" s="10" t="s">
        <v>223</v>
      </c>
      <c r="AJ96" s="10" t="s">
        <v>195</v>
      </c>
      <c r="AK96"/>
      <c r="AL96"/>
      <c r="AM96"/>
      <c r="AN96" s="13">
        <f t="shared" si="18"/>
        <v>1014</v>
      </c>
      <c r="AO96"/>
      <c r="AP96"/>
      <c r="AQ96"/>
      <c r="AR96"/>
      <c r="AS96"/>
      <c r="AT96"/>
      <c r="AU96"/>
      <c r="AV96"/>
      <c r="AW96"/>
      <c r="AX96"/>
      <c r="AY96"/>
      <c r="AZ96"/>
      <c r="BA96"/>
      <c r="BB96"/>
      <c r="BC96"/>
      <c r="BD96"/>
      <c r="BE96"/>
      <c r="BF96"/>
      <c r="BG96"/>
      <c r="BH96"/>
      <c r="BI96"/>
      <c r="BJ96"/>
      <c r="BK96"/>
      <c r="BL96"/>
      <c r="BM96"/>
      <c r="BN96"/>
      <c r="BO96"/>
    </row>
    <row r="97" spans="34:67">
      <c r="AH97" s="10" t="s">
        <v>216</v>
      </c>
      <c r="AI97" s="10" t="s">
        <v>223</v>
      </c>
      <c r="AJ97" s="10" t="s">
        <v>195</v>
      </c>
      <c r="AK97"/>
      <c r="AL97"/>
      <c r="AM97"/>
      <c r="AN97" s="13">
        <f t="shared" si="18"/>
        <v>1015</v>
      </c>
      <c r="AO97"/>
      <c r="AP97"/>
      <c r="AQ97"/>
      <c r="AR97"/>
      <c r="AS97"/>
      <c r="AT97"/>
      <c r="AU97"/>
      <c r="AV97"/>
      <c r="AW97"/>
      <c r="AX97"/>
      <c r="AY97"/>
      <c r="AZ97"/>
      <c r="BA97"/>
      <c r="BB97"/>
      <c r="BC97"/>
      <c r="BD97"/>
      <c r="BE97"/>
      <c r="BF97"/>
      <c r="BG97"/>
      <c r="BH97"/>
      <c r="BI97"/>
      <c r="BJ97"/>
      <c r="BK97"/>
      <c r="BL97"/>
      <c r="BM97"/>
      <c r="BN97"/>
      <c r="BO97"/>
    </row>
    <row r="98" spans="34:67">
      <c r="AH98" s="10" t="s">
        <v>216</v>
      </c>
      <c r="AI98" s="10" t="s">
        <v>223</v>
      </c>
      <c r="AJ98" s="10" t="s">
        <v>195</v>
      </c>
      <c r="AK98"/>
      <c r="AL98"/>
      <c r="AM98"/>
      <c r="AN98" s="13">
        <f t="shared" si="18"/>
        <v>1016</v>
      </c>
      <c r="AO98"/>
      <c r="AP98"/>
      <c r="AQ98"/>
      <c r="AR98"/>
      <c r="AS98"/>
      <c r="AT98"/>
      <c r="AU98"/>
      <c r="AV98"/>
      <c r="AW98"/>
      <c r="AX98"/>
      <c r="AY98"/>
      <c r="AZ98"/>
      <c r="BA98"/>
      <c r="BB98"/>
      <c r="BC98"/>
      <c r="BD98"/>
      <c r="BE98"/>
      <c r="BF98"/>
      <c r="BG98"/>
      <c r="BH98"/>
      <c r="BI98"/>
      <c r="BJ98"/>
      <c r="BK98"/>
      <c r="BL98"/>
      <c r="BM98"/>
      <c r="BN98"/>
      <c r="BO98"/>
    </row>
    <row r="99" spans="34:67">
      <c r="AN99" s="13"/>
      <c r="AO99"/>
      <c r="AP99"/>
      <c r="AQ99"/>
      <c r="AR99"/>
      <c r="AS99"/>
      <c r="AT99"/>
      <c r="AU99"/>
      <c r="AV99"/>
      <c r="AW99"/>
      <c r="AX99"/>
      <c r="AY99"/>
      <c r="AZ99"/>
      <c r="BA99"/>
      <c r="BB99"/>
      <c r="BC99"/>
      <c r="BD99"/>
      <c r="BE99"/>
      <c r="BF99"/>
      <c r="BG99"/>
      <c r="BH99"/>
      <c r="BI99"/>
      <c r="BJ99"/>
      <c r="BK99"/>
      <c r="BL99"/>
      <c r="BM99"/>
      <c r="BN99"/>
      <c r="BO99"/>
    </row>
    <row r="100" spans="34:67">
      <c r="AN100" s="13"/>
      <c r="AO100"/>
      <c r="AP100"/>
      <c r="AQ100"/>
      <c r="AR100"/>
      <c r="AS100"/>
      <c r="AT100"/>
      <c r="AU100"/>
      <c r="AV100"/>
      <c r="AW100"/>
      <c r="AX100"/>
      <c r="AY100"/>
      <c r="AZ100"/>
      <c r="BA100"/>
      <c r="BB100"/>
      <c r="BC100"/>
      <c r="BD100"/>
      <c r="BE100"/>
      <c r="BF100"/>
      <c r="BG100"/>
      <c r="BH100"/>
      <c r="BI100"/>
      <c r="BJ100"/>
      <c r="BK100"/>
      <c r="BL100"/>
      <c r="BM100"/>
      <c r="BN100"/>
      <c r="BO100"/>
    </row>
    <row r="101" spans="34:67">
      <c r="AN101" s="13"/>
      <c r="AO101"/>
      <c r="AP101"/>
      <c r="AQ101"/>
      <c r="AR101"/>
      <c r="AS101"/>
      <c r="AT101"/>
      <c r="AU101"/>
      <c r="AV101"/>
      <c r="AW101"/>
      <c r="AX101"/>
      <c r="AY101"/>
      <c r="AZ101"/>
      <c r="BA101"/>
      <c r="BB101"/>
      <c r="BC101"/>
      <c r="BD101"/>
      <c r="BE101"/>
      <c r="BF101"/>
      <c r="BG101"/>
      <c r="BH101"/>
      <c r="BI101"/>
      <c r="BJ101"/>
      <c r="BK101"/>
      <c r="BL101"/>
      <c r="BM101"/>
      <c r="BN101"/>
      <c r="BO101"/>
    </row>
    <row r="102" spans="34:67">
      <c r="AN102" s="13"/>
      <c r="AO102"/>
      <c r="AP102"/>
      <c r="AQ102"/>
      <c r="AR102"/>
      <c r="AS102"/>
      <c r="AT102"/>
      <c r="AU102"/>
      <c r="AV102"/>
      <c r="AW102"/>
      <c r="AX102"/>
      <c r="AY102"/>
      <c r="AZ102"/>
      <c r="BA102"/>
      <c r="BB102"/>
      <c r="BC102"/>
      <c r="BD102"/>
      <c r="BE102"/>
      <c r="BF102"/>
      <c r="BG102"/>
      <c r="BH102"/>
      <c r="BI102"/>
      <c r="BJ102"/>
      <c r="BK102"/>
      <c r="BL102"/>
      <c r="BM102"/>
      <c r="BN102"/>
      <c r="BO102"/>
    </row>
    <row r="103" spans="34:67">
      <c r="AN103" s="13"/>
      <c r="AO103"/>
      <c r="AP103"/>
      <c r="AQ103"/>
      <c r="AR103"/>
      <c r="AS103"/>
      <c r="AT103"/>
      <c r="AU103"/>
      <c r="AV103"/>
      <c r="AW103"/>
      <c r="AX103"/>
      <c r="AY103"/>
      <c r="AZ103"/>
      <c r="BA103"/>
      <c r="BB103"/>
      <c r="BC103"/>
      <c r="BD103"/>
      <c r="BE103"/>
      <c r="BF103"/>
      <c r="BG103"/>
      <c r="BH103"/>
      <c r="BI103"/>
      <c r="BJ103"/>
      <c r="BK103"/>
      <c r="BL103"/>
      <c r="BM103"/>
      <c r="BN103"/>
      <c r="BO103"/>
    </row>
    <row r="104" spans="34:67">
      <c r="AN104" s="13"/>
      <c r="AO104"/>
      <c r="AP104"/>
      <c r="AQ104"/>
      <c r="AR104"/>
      <c r="AS104"/>
      <c r="AT104"/>
      <c r="AU104"/>
      <c r="AV104"/>
      <c r="AW104"/>
      <c r="AX104"/>
      <c r="AY104"/>
      <c r="AZ104"/>
      <c r="BA104"/>
      <c r="BB104"/>
      <c r="BC104"/>
      <c r="BD104"/>
      <c r="BE104"/>
      <c r="BF104"/>
      <c r="BG104"/>
      <c r="BH104"/>
      <c r="BI104"/>
      <c r="BJ104"/>
      <c r="BK104"/>
      <c r="BL104"/>
      <c r="BM104"/>
      <c r="BN104"/>
      <c r="BO104"/>
    </row>
    <row r="105" spans="34:67">
      <c r="AN105" s="13"/>
      <c r="AO105"/>
      <c r="AP105"/>
      <c r="AQ105"/>
      <c r="AR105"/>
      <c r="AS105"/>
      <c r="AT105"/>
      <c r="AU105"/>
      <c r="AV105"/>
      <c r="AW105"/>
      <c r="AX105"/>
      <c r="AY105"/>
      <c r="AZ105"/>
      <c r="BA105"/>
      <c r="BB105"/>
      <c r="BC105"/>
      <c r="BD105"/>
      <c r="BE105"/>
      <c r="BF105"/>
      <c r="BG105"/>
      <c r="BH105"/>
      <c r="BI105"/>
      <c r="BJ105"/>
      <c r="BK105"/>
      <c r="BL105"/>
      <c r="BM105"/>
      <c r="BN105"/>
      <c r="BO105"/>
    </row>
    <row r="106" spans="34:67">
      <c r="AN106" s="13"/>
      <c r="AO106"/>
      <c r="AP106"/>
      <c r="AQ106"/>
      <c r="AR106"/>
      <c r="AS106"/>
      <c r="AT106"/>
      <c r="AU106"/>
      <c r="AV106"/>
      <c r="AW106"/>
      <c r="AX106"/>
      <c r="AY106"/>
      <c r="AZ106"/>
      <c r="BA106"/>
      <c r="BB106"/>
      <c r="BC106"/>
      <c r="BD106"/>
      <c r="BE106"/>
      <c r="BF106"/>
      <c r="BG106"/>
      <c r="BH106"/>
      <c r="BI106"/>
      <c r="BJ106"/>
      <c r="BK106"/>
      <c r="BL106"/>
      <c r="BM106"/>
      <c r="BN106"/>
      <c r="BO106"/>
    </row>
    <row r="107" spans="34:67">
      <c r="AN107" s="13"/>
      <c r="AO107"/>
      <c r="AP107"/>
      <c r="AQ107"/>
      <c r="AR107"/>
      <c r="AS107"/>
      <c r="AT107"/>
      <c r="AU107"/>
      <c r="AV107"/>
      <c r="AW107"/>
      <c r="AX107"/>
      <c r="AY107"/>
      <c r="AZ107"/>
      <c r="BA107"/>
      <c r="BB107"/>
      <c r="BC107"/>
      <c r="BD107"/>
      <c r="BE107"/>
      <c r="BF107"/>
      <c r="BG107"/>
      <c r="BH107"/>
      <c r="BI107"/>
      <c r="BJ107"/>
      <c r="BK107"/>
      <c r="BL107"/>
      <c r="BM107"/>
      <c r="BN107"/>
      <c r="BO107"/>
    </row>
    <row r="108" spans="34:67">
      <c r="AN108" s="13"/>
      <c r="AO108"/>
      <c r="AP108"/>
      <c r="AQ108"/>
      <c r="AR108"/>
      <c r="AS108"/>
      <c r="AT108"/>
      <c r="AU108"/>
      <c r="AV108"/>
      <c r="AW108"/>
      <c r="AX108"/>
      <c r="AY108"/>
      <c r="AZ108"/>
      <c r="BA108"/>
      <c r="BB108"/>
      <c r="BC108"/>
      <c r="BD108"/>
      <c r="BE108"/>
      <c r="BF108"/>
      <c r="BG108"/>
      <c r="BH108"/>
      <c r="BI108"/>
      <c r="BJ108"/>
      <c r="BK108"/>
      <c r="BL108"/>
      <c r="BM108"/>
      <c r="BN108"/>
      <c r="BO108"/>
    </row>
    <row r="109" spans="34:67">
      <c r="AN109" s="13"/>
      <c r="AO109"/>
      <c r="AP109"/>
      <c r="AQ109"/>
      <c r="AR109"/>
      <c r="AS109"/>
      <c r="AT109"/>
      <c r="AU109"/>
      <c r="AV109"/>
      <c r="AW109"/>
      <c r="AX109"/>
      <c r="AY109"/>
      <c r="AZ109"/>
      <c r="BA109"/>
      <c r="BB109"/>
      <c r="BC109"/>
      <c r="BD109"/>
      <c r="BE109"/>
      <c r="BF109"/>
      <c r="BG109"/>
      <c r="BH109"/>
      <c r="BI109"/>
      <c r="BJ109"/>
      <c r="BK109"/>
      <c r="BL109"/>
      <c r="BM109"/>
      <c r="BN109"/>
      <c r="BO109"/>
    </row>
    <row r="110" spans="34:67">
      <c r="AN110" s="13"/>
      <c r="AO110"/>
      <c r="AP110"/>
      <c r="AQ110"/>
      <c r="AR110"/>
      <c r="AS110"/>
      <c r="AT110"/>
      <c r="AU110"/>
      <c r="AV110"/>
      <c r="AW110"/>
      <c r="AX110"/>
      <c r="AY110"/>
      <c r="AZ110"/>
      <c r="BA110"/>
      <c r="BB110"/>
      <c r="BC110"/>
      <c r="BD110"/>
      <c r="BE110"/>
      <c r="BF110"/>
      <c r="BG110"/>
      <c r="BH110"/>
      <c r="BI110"/>
      <c r="BJ110"/>
      <c r="BK110"/>
      <c r="BL110"/>
      <c r="BM110"/>
      <c r="BN110"/>
      <c r="BO110"/>
    </row>
    <row r="111" spans="34:67">
      <c r="AN111" s="13"/>
      <c r="AO111"/>
      <c r="AP111"/>
      <c r="AQ111"/>
      <c r="AR111"/>
      <c r="AS111"/>
      <c r="AT111"/>
      <c r="AU111"/>
      <c r="AV111"/>
      <c r="AW111"/>
      <c r="AX111"/>
      <c r="AY111"/>
      <c r="AZ111"/>
      <c r="BA111"/>
      <c r="BB111"/>
      <c r="BC111"/>
      <c r="BD111"/>
      <c r="BE111"/>
      <c r="BF111"/>
      <c r="BG111"/>
      <c r="BH111"/>
      <c r="BI111"/>
      <c r="BJ111"/>
      <c r="BK111"/>
      <c r="BL111"/>
      <c r="BM111"/>
      <c r="BN111"/>
      <c r="BO111"/>
    </row>
    <row r="112" spans="34:67">
      <c r="AN112" s="13"/>
      <c r="AO112"/>
      <c r="AP112"/>
      <c r="AQ112"/>
      <c r="AR112"/>
      <c r="AS112"/>
      <c r="AT112"/>
      <c r="AU112"/>
      <c r="AV112"/>
      <c r="AW112"/>
      <c r="AX112"/>
      <c r="AY112"/>
      <c r="AZ112"/>
      <c r="BA112"/>
      <c r="BB112"/>
      <c r="BC112"/>
      <c r="BD112"/>
      <c r="BE112"/>
      <c r="BF112"/>
      <c r="BG112"/>
      <c r="BH112"/>
      <c r="BI112"/>
      <c r="BJ112"/>
      <c r="BK112"/>
      <c r="BL112"/>
      <c r="BM112"/>
      <c r="BN112"/>
      <c r="BO112"/>
    </row>
    <row r="113" spans="40:67">
      <c r="AN113" s="13"/>
      <c r="AO113"/>
      <c r="AP113"/>
      <c r="AQ113"/>
      <c r="AR113"/>
      <c r="AS113"/>
      <c r="AT113"/>
      <c r="AU113"/>
      <c r="AV113"/>
      <c r="AW113"/>
      <c r="AX113"/>
      <c r="AY113"/>
      <c r="AZ113"/>
      <c r="BA113"/>
      <c r="BB113"/>
      <c r="BC113"/>
      <c r="BD113"/>
      <c r="BE113"/>
      <c r="BF113"/>
      <c r="BG113"/>
      <c r="BH113"/>
      <c r="BI113"/>
      <c r="BJ113"/>
      <c r="BK113"/>
      <c r="BL113"/>
      <c r="BM113"/>
      <c r="BN113"/>
      <c r="BO113"/>
    </row>
    <row r="114" spans="40:67">
      <c r="AN114" s="13"/>
      <c r="AO114"/>
      <c r="AP114"/>
      <c r="AQ114"/>
      <c r="AR114"/>
      <c r="AS114"/>
      <c r="AT114"/>
      <c r="AU114"/>
      <c r="AV114"/>
      <c r="AW114"/>
      <c r="AX114"/>
      <c r="AY114"/>
      <c r="AZ114"/>
      <c r="BA114"/>
      <c r="BB114"/>
      <c r="BC114"/>
      <c r="BD114"/>
      <c r="BE114"/>
      <c r="BF114"/>
      <c r="BG114"/>
      <c r="BH114"/>
      <c r="BI114"/>
      <c r="BJ114"/>
      <c r="BK114"/>
      <c r="BL114"/>
      <c r="BM114"/>
      <c r="BN114"/>
      <c r="BO114"/>
    </row>
    <row r="115" spans="40:67">
      <c r="AN115" s="13"/>
      <c r="AO115"/>
      <c r="AP115"/>
      <c r="AQ115"/>
      <c r="AR115"/>
      <c r="AS115"/>
      <c r="AT115"/>
      <c r="AU115"/>
      <c r="AV115"/>
      <c r="AW115"/>
      <c r="AX115"/>
      <c r="AY115"/>
      <c r="AZ115"/>
      <c r="BA115"/>
      <c r="BB115"/>
      <c r="BC115"/>
      <c r="BD115"/>
      <c r="BE115"/>
      <c r="BF115"/>
      <c r="BG115"/>
      <c r="BH115"/>
      <c r="BI115"/>
      <c r="BJ115"/>
      <c r="BK115"/>
      <c r="BL115"/>
      <c r="BM115"/>
      <c r="BN115"/>
      <c r="BO115"/>
    </row>
    <row r="116" spans="40:67">
      <c r="AN116" s="13"/>
      <c r="AO116"/>
      <c r="AP116"/>
      <c r="AQ116"/>
      <c r="AR116"/>
      <c r="AS116"/>
      <c r="AT116"/>
      <c r="AU116"/>
      <c r="AV116"/>
      <c r="AW116"/>
      <c r="AX116"/>
      <c r="AY116"/>
      <c r="AZ116"/>
      <c r="BA116"/>
      <c r="BB116"/>
      <c r="BC116"/>
      <c r="BD116"/>
      <c r="BE116"/>
      <c r="BF116"/>
      <c r="BG116"/>
      <c r="BH116"/>
      <c r="BI116"/>
      <c r="BJ116"/>
      <c r="BK116"/>
      <c r="BL116"/>
      <c r="BM116"/>
      <c r="BN116"/>
      <c r="BO116"/>
    </row>
    <row r="117" spans="40:67">
      <c r="AN117" s="13"/>
      <c r="AO117"/>
      <c r="AP117"/>
      <c r="AQ117"/>
      <c r="AR117"/>
      <c r="AS117"/>
      <c r="AT117"/>
      <c r="AU117"/>
      <c r="AV117"/>
      <c r="AW117"/>
      <c r="AX117"/>
      <c r="AY117"/>
      <c r="AZ117"/>
      <c r="BA117"/>
      <c r="BB117"/>
      <c r="BC117"/>
      <c r="BD117"/>
      <c r="BE117"/>
      <c r="BF117"/>
      <c r="BG117"/>
      <c r="BH117"/>
      <c r="BI117"/>
      <c r="BJ117"/>
      <c r="BK117"/>
      <c r="BL117"/>
      <c r="BM117"/>
      <c r="BN117"/>
      <c r="BO117"/>
    </row>
    <row r="118" spans="40:67">
      <c r="AN118" s="13"/>
      <c r="AO118"/>
      <c r="AP118"/>
      <c r="AQ118"/>
      <c r="AR118"/>
      <c r="AS118"/>
      <c r="AT118"/>
      <c r="AU118"/>
      <c r="AV118"/>
      <c r="AW118"/>
      <c r="AX118"/>
      <c r="AY118"/>
      <c r="AZ118"/>
      <c r="BA118"/>
      <c r="BB118"/>
      <c r="BC118"/>
      <c r="BD118"/>
      <c r="BE118"/>
      <c r="BF118"/>
      <c r="BG118"/>
      <c r="BH118"/>
      <c r="BI118"/>
      <c r="BJ118"/>
      <c r="BK118"/>
      <c r="BL118"/>
      <c r="BM118"/>
      <c r="BN118"/>
      <c r="BO118"/>
    </row>
    <row r="119" spans="40:67">
      <c r="AN119" s="13"/>
      <c r="AO119"/>
      <c r="AP119"/>
      <c r="AQ119"/>
      <c r="AR119"/>
      <c r="AS119"/>
      <c r="AT119"/>
      <c r="AU119"/>
      <c r="AV119"/>
      <c r="AW119"/>
      <c r="AX119"/>
      <c r="AY119"/>
      <c r="AZ119"/>
      <c r="BA119"/>
      <c r="BB119"/>
      <c r="BC119"/>
      <c r="BD119"/>
      <c r="BE119"/>
      <c r="BF119"/>
      <c r="BG119"/>
      <c r="BH119"/>
      <c r="BI119"/>
      <c r="BJ119"/>
      <c r="BK119"/>
      <c r="BL119"/>
      <c r="BM119"/>
      <c r="BN119"/>
      <c r="BO119"/>
    </row>
    <row r="120" spans="40:67">
      <c r="AN120" s="13"/>
      <c r="AO120"/>
      <c r="AP120"/>
      <c r="AQ120"/>
      <c r="AR120"/>
      <c r="AS120"/>
      <c r="AT120"/>
      <c r="AU120"/>
      <c r="AV120"/>
      <c r="AW120"/>
      <c r="AX120"/>
      <c r="AY120"/>
      <c r="AZ120"/>
      <c r="BA120"/>
      <c r="BB120"/>
      <c r="BC120"/>
      <c r="BD120"/>
      <c r="BE120"/>
      <c r="BF120"/>
      <c r="BG120"/>
      <c r="BH120"/>
      <c r="BI120"/>
      <c r="BJ120"/>
      <c r="BK120"/>
      <c r="BL120"/>
      <c r="BM120"/>
      <c r="BN120"/>
      <c r="BO120"/>
    </row>
    <row r="121" spans="40:67">
      <c r="AN121" s="13"/>
      <c r="AO121"/>
      <c r="AP121"/>
      <c r="AQ121"/>
      <c r="AR121"/>
      <c r="AS121"/>
      <c r="AT121"/>
      <c r="AU121"/>
      <c r="AV121"/>
      <c r="AW121"/>
      <c r="AX121"/>
      <c r="AY121"/>
      <c r="AZ121"/>
      <c r="BA121"/>
      <c r="BB121"/>
      <c r="BC121"/>
      <c r="BD121"/>
      <c r="BE121"/>
      <c r="BF121"/>
      <c r="BG121"/>
      <c r="BH121"/>
      <c r="BI121"/>
      <c r="BJ121"/>
      <c r="BK121"/>
      <c r="BL121"/>
      <c r="BM121"/>
      <c r="BN121"/>
      <c r="BO121"/>
    </row>
    <row r="122" spans="40:67">
      <c r="AN122" s="13"/>
      <c r="AO122"/>
      <c r="AP122"/>
      <c r="AQ122"/>
      <c r="AR122"/>
      <c r="AS122"/>
      <c r="AT122"/>
      <c r="AU122"/>
      <c r="AV122"/>
      <c r="AW122"/>
      <c r="AX122"/>
      <c r="AY122"/>
      <c r="AZ122"/>
      <c r="BA122"/>
      <c r="BB122"/>
      <c r="BC122"/>
      <c r="BD122"/>
      <c r="BE122"/>
      <c r="BF122"/>
      <c r="BG122"/>
      <c r="BH122"/>
      <c r="BI122"/>
      <c r="BJ122"/>
      <c r="BK122"/>
      <c r="BL122"/>
      <c r="BM122"/>
      <c r="BN122"/>
      <c r="BO122"/>
    </row>
    <row r="123" spans="40:67">
      <c r="AN123" s="13"/>
      <c r="AO123"/>
      <c r="AP123"/>
      <c r="AQ123"/>
      <c r="AR123"/>
      <c r="AS123"/>
      <c r="AT123"/>
      <c r="AU123"/>
      <c r="AV123"/>
      <c r="AW123"/>
      <c r="AX123"/>
      <c r="AY123"/>
      <c r="AZ123"/>
      <c r="BA123"/>
      <c r="BB123"/>
      <c r="BC123"/>
      <c r="BD123"/>
      <c r="BE123"/>
      <c r="BF123"/>
      <c r="BG123"/>
      <c r="BH123"/>
      <c r="BI123"/>
      <c r="BJ123"/>
      <c r="BK123"/>
      <c r="BL123"/>
      <c r="BM123"/>
      <c r="BN123"/>
      <c r="BO123"/>
    </row>
    <row r="124" spans="40:67">
      <c r="AN124" s="13"/>
      <c r="AO124"/>
      <c r="AP124"/>
      <c r="AQ124"/>
      <c r="AR124"/>
      <c r="AS124"/>
      <c r="AT124"/>
      <c r="AU124"/>
      <c r="AV124"/>
      <c r="AW124"/>
      <c r="AX124"/>
      <c r="AY124"/>
      <c r="AZ124"/>
      <c r="BA124"/>
      <c r="BB124"/>
      <c r="BC124"/>
      <c r="BD124"/>
      <c r="BE124"/>
      <c r="BF124"/>
      <c r="BG124"/>
      <c r="BH124"/>
      <c r="BI124"/>
      <c r="BJ124"/>
      <c r="BK124"/>
      <c r="BL124"/>
      <c r="BM124"/>
      <c r="BN124"/>
      <c r="BO124"/>
    </row>
    <row r="125" spans="40:67">
      <c r="AN125" s="13"/>
      <c r="AO125"/>
      <c r="AP125"/>
      <c r="AQ125"/>
      <c r="AR125"/>
      <c r="AS125"/>
      <c r="AT125"/>
      <c r="AU125"/>
      <c r="AV125"/>
      <c r="AW125"/>
      <c r="AX125"/>
      <c r="AY125"/>
      <c r="AZ125"/>
      <c r="BA125"/>
      <c r="BB125"/>
      <c r="BC125"/>
      <c r="BD125"/>
      <c r="BE125"/>
      <c r="BF125"/>
      <c r="BG125"/>
      <c r="BH125"/>
      <c r="BI125"/>
      <c r="BJ125"/>
      <c r="BK125"/>
      <c r="BL125"/>
      <c r="BM125"/>
      <c r="BN125"/>
      <c r="BO125"/>
    </row>
    <row r="126" spans="40:67">
      <c r="AN126" s="13"/>
      <c r="AO126"/>
      <c r="AP126"/>
      <c r="AQ126"/>
      <c r="AR126"/>
      <c r="AS126"/>
      <c r="AT126"/>
      <c r="AU126"/>
      <c r="AV126"/>
      <c r="AW126"/>
      <c r="AX126"/>
      <c r="AY126"/>
      <c r="AZ126"/>
      <c r="BA126"/>
      <c r="BB126"/>
      <c r="BC126"/>
      <c r="BD126"/>
      <c r="BE126"/>
      <c r="BF126"/>
      <c r="BG126"/>
      <c r="BH126"/>
      <c r="BI126"/>
      <c r="BJ126"/>
      <c r="BK126"/>
      <c r="BL126"/>
      <c r="BM126"/>
      <c r="BN126"/>
      <c r="BO126"/>
    </row>
    <row r="127" spans="40:67">
      <c r="AN127" s="13"/>
      <c r="AO127"/>
      <c r="AP127"/>
      <c r="AQ127"/>
      <c r="AR127"/>
      <c r="AS127"/>
      <c r="AT127"/>
      <c r="AU127"/>
      <c r="AV127"/>
      <c r="AW127"/>
      <c r="AX127"/>
      <c r="AY127"/>
      <c r="AZ127"/>
      <c r="BA127"/>
      <c r="BB127"/>
      <c r="BC127"/>
      <c r="BD127"/>
      <c r="BE127"/>
      <c r="BF127"/>
      <c r="BG127"/>
      <c r="BH127"/>
      <c r="BI127"/>
      <c r="BJ127"/>
      <c r="BK127"/>
      <c r="BL127"/>
      <c r="BM127"/>
      <c r="BN127"/>
      <c r="BO127"/>
    </row>
    <row r="128" spans="40:67">
      <c r="AN128" s="13"/>
      <c r="AO128"/>
      <c r="AP128"/>
      <c r="AQ128"/>
      <c r="AR128"/>
      <c r="AS128"/>
      <c r="AT128"/>
      <c r="AU128"/>
      <c r="AV128"/>
      <c r="AW128"/>
      <c r="AX128"/>
      <c r="AY128"/>
      <c r="AZ128"/>
      <c r="BA128"/>
      <c r="BB128"/>
      <c r="BC128"/>
      <c r="BD128"/>
      <c r="BE128"/>
      <c r="BF128"/>
      <c r="BG128"/>
      <c r="BH128"/>
      <c r="BI128"/>
      <c r="BJ128"/>
      <c r="BK128"/>
      <c r="BL128"/>
      <c r="BM128"/>
      <c r="BN128"/>
      <c r="BO128"/>
    </row>
    <row r="129" spans="40:67">
      <c r="AN129" s="13"/>
      <c r="AO129"/>
      <c r="AP129"/>
      <c r="AQ129"/>
      <c r="AR129"/>
      <c r="AS129"/>
      <c r="AT129"/>
      <c r="AU129"/>
      <c r="AV129"/>
      <c r="AW129"/>
      <c r="AX129"/>
      <c r="AY129"/>
      <c r="AZ129"/>
      <c r="BA129"/>
      <c r="BB129"/>
      <c r="BC129"/>
      <c r="BD129"/>
      <c r="BE129"/>
      <c r="BF129"/>
      <c r="BG129"/>
      <c r="BH129"/>
      <c r="BI129"/>
      <c r="BJ129"/>
      <c r="BK129"/>
      <c r="BL129"/>
      <c r="BM129"/>
      <c r="BN129"/>
      <c r="BO129"/>
    </row>
    <row r="130" spans="40:67">
      <c r="AN130" s="13"/>
      <c r="AO130"/>
      <c r="AP130"/>
      <c r="AQ130"/>
      <c r="AR130"/>
      <c r="AS130"/>
      <c r="AT130"/>
      <c r="AU130"/>
      <c r="AV130"/>
      <c r="AW130"/>
      <c r="AX130"/>
      <c r="AY130"/>
      <c r="AZ130"/>
      <c r="BA130"/>
      <c r="BB130"/>
      <c r="BC130"/>
      <c r="BD130"/>
      <c r="BE130"/>
      <c r="BF130"/>
      <c r="BG130"/>
      <c r="BH130"/>
      <c r="BI130"/>
      <c r="BJ130"/>
      <c r="BK130"/>
      <c r="BL130"/>
      <c r="BM130"/>
      <c r="BN130"/>
      <c r="BO130"/>
    </row>
    <row r="131" spans="40:67">
      <c r="AN131" s="13"/>
      <c r="AO131"/>
      <c r="AP131"/>
      <c r="AQ131"/>
      <c r="AR131"/>
      <c r="AS131"/>
      <c r="AT131"/>
      <c r="AU131"/>
      <c r="AV131"/>
      <c r="AW131"/>
      <c r="AX131"/>
      <c r="AY131"/>
      <c r="AZ131"/>
      <c r="BA131"/>
      <c r="BB131"/>
      <c r="BC131"/>
      <c r="BD131"/>
      <c r="BE131"/>
      <c r="BF131"/>
      <c r="BG131"/>
      <c r="BH131"/>
      <c r="BI131"/>
      <c r="BJ131"/>
      <c r="BK131"/>
      <c r="BL131"/>
      <c r="BM131"/>
      <c r="BN131"/>
      <c r="BO131"/>
    </row>
    <row r="132" spans="40:67">
      <c r="AN132" s="13"/>
      <c r="AO132"/>
      <c r="AP132"/>
      <c r="AQ132"/>
      <c r="AR132"/>
      <c r="AS132"/>
      <c r="AT132"/>
      <c r="AU132"/>
      <c r="AV132"/>
      <c r="AW132"/>
      <c r="AX132"/>
      <c r="AY132"/>
      <c r="AZ132"/>
      <c r="BA132"/>
      <c r="BB132"/>
      <c r="BC132"/>
      <c r="BD132"/>
      <c r="BE132"/>
      <c r="BF132"/>
      <c r="BG132"/>
      <c r="BH132"/>
      <c r="BI132"/>
      <c r="BJ132"/>
      <c r="BK132"/>
      <c r="BL132"/>
      <c r="BM132"/>
      <c r="BN132"/>
      <c r="BO132"/>
    </row>
    <row r="133" spans="40:67">
      <c r="AN133" s="13"/>
      <c r="AO133"/>
      <c r="AP133"/>
      <c r="AQ133"/>
      <c r="AR133"/>
      <c r="AS133"/>
      <c r="AT133"/>
      <c r="AU133"/>
      <c r="AV133"/>
      <c r="AW133"/>
      <c r="AX133"/>
      <c r="AY133"/>
      <c r="AZ133"/>
      <c r="BA133"/>
      <c r="BB133"/>
      <c r="BC133"/>
      <c r="BD133"/>
      <c r="BE133"/>
      <c r="BF133"/>
      <c r="BG133"/>
      <c r="BH133"/>
      <c r="BI133"/>
      <c r="BJ133"/>
      <c r="BK133"/>
      <c r="BL133"/>
      <c r="BM133"/>
      <c r="BN133"/>
      <c r="BO133"/>
    </row>
    <row r="134" spans="40:67">
      <c r="AN134" s="13"/>
      <c r="AO134"/>
      <c r="AP134"/>
      <c r="AQ134"/>
      <c r="AR134"/>
      <c r="AS134"/>
      <c r="AT134"/>
      <c r="AU134"/>
      <c r="AV134"/>
      <c r="AW134"/>
      <c r="AX134"/>
      <c r="AY134"/>
      <c r="AZ134"/>
      <c r="BA134"/>
      <c r="BB134"/>
      <c r="BC134"/>
      <c r="BD134"/>
      <c r="BE134"/>
      <c r="BF134"/>
      <c r="BG134"/>
      <c r="BH134"/>
      <c r="BI134"/>
      <c r="BJ134"/>
      <c r="BK134"/>
      <c r="BL134"/>
      <c r="BM134"/>
      <c r="BN134"/>
      <c r="BO134"/>
    </row>
    <row r="135" spans="40:67">
      <c r="AN135" s="13"/>
      <c r="AO135"/>
      <c r="AP135"/>
      <c r="AQ135"/>
      <c r="AR135"/>
      <c r="AS135"/>
      <c r="AT135"/>
      <c r="AU135"/>
      <c r="AV135"/>
      <c r="AW135"/>
      <c r="AX135"/>
      <c r="AY135"/>
      <c r="AZ135"/>
      <c r="BA135"/>
      <c r="BB135"/>
      <c r="BC135"/>
      <c r="BD135"/>
      <c r="BE135"/>
      <c r="BF135"/>
      <c r="BG135"/>
      <c r="BH135"/>
      <c r="BI135"/>
      <c r="BJ135"/>
      <c r="BK135"/>
      <c r="BL135"/>
      <c r="BM135"/>
      <c r="BN135"/>
      <c r="BO135"/>
    </row>
    <row r="136" spans="40:67">
      <c r="AN136" s="13"/>
      <c r="AO136"/>
      <c r="AP136"/>
      <c r="AQ136"/>
      <c r="AR136"/>
      <c r="AS136"/>
      <c r="AT136"/>
      <c r="AU136"/>
      <c r="AV136"/>
      <c r="AW136"/>
      <c r="AX136"/>
      <c r="AY136"/>
      <c r="AZ136"/>
      <c r="BA136"/>
      <c r="BB136"/>
      <c r="BC136"/>
      <c r="BD136"/>
      <c r="BE136"/>
      <c r="BF136"/>
      <c r="BG136"/>
      <c r="BH136"/>
      <c r="BI136"/>
      <c r="BJ136"/>
      <c r="BK136"/>
      <c r="BL136"/>
      <c r="BM136"/>
      <c r="BN136"/>
      <c r="BO136"/>
    </row>
    <row r="137" spans="40:67">
      <c r="AN137" s="13"/>
      <c r="AO137"/>
      <c r="AP137"/>
      <c r="AQ137"/>
      <c r="AR137"/>
      <c r="AS137"/>
      <c r="AT137"/>
      <c r="AU137"/>
      <c r="AV137"/>
      <c r="AW137"/>
      <c r="AX137"/>
      <c r="AY137"/>
      <c r="AZ137"/>
      <c r="BA137"/>
      <c r="BB137"/>
      <c r="BC137"/>
      <c r="BD137"/>
      <c r="BE137"/>
      <c r="BF137"/>
      <c r="BG137"/>
      <c r="BH137"/>
      <c r="BI137"/>
      <c r="BJ137"/>
      <c r="BK137"/>
      <c r="BL137"/>
      <c r="BM137"/>
      <c r="BN137"/>
      <c r="BO137"/>
    </row>
    <row r="138" spans="40:67">
      <c r="AN138" s="13"/>
      <c r="AO138"/>
      <c r="AP138"/>
      <c r="AQ138"/>
      <c r="AR138"/>
      <c r="AS138"/>
      <c r="AT138"/>
      <c r="AU138"/>
      <c r="AV138"/>
      <c r="AW138"/>
      <c r="AX138"/>
      <c r="AY138"/>
      <c r="AZ138"/>
      <c r="BA138"/>
      <c r="BB138"/>
      <c r="BC138"/>
      <c r="BD138"/>
      <c r="BE138"/>
      <c r="BF138"/>
      <c r="BG138"/>
      <c r="BH138"/>
      <c r="BI138"/>
      <c r="BJ138"/>
      <c r="BK138"/>
      <c r="BL138"/>
      <c r="BM138"/>
      <c r="BN138"/>
      <c r="BO138"/>
    </row>
    <row r="139" spans="40:67">
      <c r="AN139" s="13"/>
      <c r="AO139"/>
      <c r="AP139"/>
      <c r="AQ139"/>
      <c r="AR139"/>
      <c r="AS139"/>
      <c r="AT139"/>
      <c r="AU139"/>
      <c r="AV139"/>
      <c r="AW139"/>
      <c r="AX139"/>
      <c r="AY139"/>
      <c r="AZ139"/>
      <c r="BA139"/>
      <c r="BB139"/>
      <c r="BC139"/>
      <c r="BD139"/>
      <c r="BE139"/>
      <c r="BF139"/>
      <c r="BG139"/>
      <c r="BH139"/>
      <c r="BI139"/>
      <c r="BJ139"/>
      <c r="BK139"/>
      <c r="BL139"/>
      <c r="BM139"/>
      <c r="BN139"/>
      <c r="BO139"/>
    </row>
    <row r="140" spans="40:67">
      <c r="AN140" s="13"/>
      <c r="AO140"/>
      <c r="AP140"/>
      <c r="AQ140"/>
      <c r="AR140"/>
      <c r="AS140"/>
      <c r="AT140"/>
      <c r="AU140"/>
      <c r="AV140"/>
      <c r="AW140"/>
      <c r="AX140"/>
      <c r="AY140"/>
      <c r="AZ140"/>
      <c r="BA140"/>
      <c r="BB140"/>
      <c r="BC140"/>
      <c r="BD140"/>
      <c r="BE140"/>
      <c r="BF140"/>
      <c r="BG140"/>
      <c r="BH140"/>
      <c r="BI140"/>
      <c r="BJ140"/>
      <c r="BK140"/>
      <c r="BL140"/>
      <c r="BM140"/>
      <c r="BN140"/>
      <c r="BO140"/>
    </row>
    <row r="141" spans="40:67">
      <c r="AN141" s="13"/>
      <c r="AO141"/>
      <c r="AP141"/>
      <c r="AQ141"/>
      <c r="AR141"/>
      <c r="AS141"/>
      <c r="AT141"/>
      <c r="AU141"/>
      <c r="AV141"/>
      <c r="AW141"/>
      <c r="AX141"/>
      <c r="AY141"/>
      <c r="AZ141"/>
      <c r="BA141"/>
      <c r="BB141"/>
      <c r="BC141"/>
      <c r="BD141"/>
      <c r="BE141"/>
      <c r="BF141"/>
      <c r="BG141"/>
      <c r="BH141"/>
      <c r="BI141"/>
      <c r="BJ141"/>
      <c r="BK141"/>
      <c r="BL141"/>
      <c r="BM141"/>
      <c r="BN141"/>
      <c r="BO141"/>
    </row>
    <row r="142" spans="40:67">
      <c r="AN142" s="13"/>
      <c r="AO142"/>
      <c r="AP142"/>
      <c r="AQ142"/>
      <c r="AR142"/>
      <c r="AS142"/>
      <c r="AT142"/>
      <c r="AU142"/>
      <c r="AV142"/>
      <c r="AW142"/>
      <c r="AX142"/>
      <c r="AY142"/>
      <c r="AZ142"/>
      <c r="BA142"/>
      <c r="BB142"/>
      <c r="BC142"/>
      <c r="BD142"/>
      <c r="BE142"/>
      <c r="BF142"/>
      <c r="BG142"/>
      <c r="BH142"/>
      <c r="BI142"/>
      <c r="BJ142"/>
      <c r="BK142"/>
      <c r="BL142"/>
      <c r="BM142"/>
      <c r="BN142"/>
      <c r="BO142"/>
    </row>
    <row r="143" spans="40:67">
      <c r="AN143" s="13"/>
      <c r="AO143"/>
      <c r="AP143"/>
      <c r="AQ143"/>
      <c r="AR143"/>
      <c r="AS143"/>
      <c r="AT143"/>
      <c r="AU143"/>
      <c r="AV143"/>
      <c r="AW143"/>
      <c r="AX143"/>
      <c r="AY143"/>
      <c r="AZ143"/>
      <c r="BA143"/>
      <c r="BB143"/>
      <c r="BC143"/>
      <c r="BD143"/>
      <c r="BE143"/>
      <c r="BF143"/>
      <c r="BG143"/>
      <c r="BH143"/>
      <c r="BI143"/>
      <c r="BJ143"/>
      <c r="BK143"/>
      <c r="BL143"/>
      <c r="BM143"/>
      <c r="BN143"/>
      <c r="BO143"/>
    </row>
    <row r="144" spans="40:67">
      <c r="AN144" s="13"/>
      <c r="AO144"/>
      <c r="AP144"/>
      <c r="AQ144"/>
      <c r="AR144"/>
      <c r="AS144"/>
      <c r="AT144"/>
      <c r="AU144"/>
      <c r="AV144"/>
      <c r="AW144"/>
      <c r="AX144"/>
      <c r="AY144"/>
      <c r="AZ144"/>
      <c r="BA144"/>
      <c r="BB144"/>
      <c r="BC144"/>
      <c r="BD144"/>
      <c r="BE144"/>
      <c r="BF144"/>
      <c r="BG144"/>
      <c r="BH144"/>
      <c r="BI144"/>
      <c r="BJ144"/>
      <c r="BK144"/>
      <c r="BL144"/>
      <c r="BM144"/>
      <c r="BN144"/>
      <c r="BO144"/>
    </row>
    <row r="145" spans="40:67">
      <c r="AN145"/>
      <c r="AO145"/>
      <c r="AP145"/>
      <c r="AQ145"/>
      <c r="AR145"/>
      <c r="AS145"/>
      <c r="AT145"/>
      <c r="AU145"/>
      <c r="AV145"/>
      <c r="AW145"/>
      <c r="AX145"/>
      <c r="AY145"/>
      <c r="AZ145"/>
      <c r="BA145"/>
      <c r="BB145"/>
      <c r="BC145"/>
      <c r="BD145"/>
      <c r="BE145"/>
      <c r="BF145"/>
      <c r="BG145"/>
      <c r="BH145"/>
      <c r="BI145"/>
      <c r="BJ145"/>
      <c r="BK145"/>
      <c r="BL145"/>
      <c r="BM145"/>
      <c r="BN145"/>
      <c r="BO145"/>
    </row>
    <row r="146" spans="40:67">
      <c r="AN146"/>
      <c r="AO146"/>
      <c r="AP146"/>
      <c r="AQ146"/>
      <c r="AR146"/>
      <c r="AS146"/>
      <c r="AT146"/>
      <c r="AU146"/>
      <c r="AV146"/>
      <c r="AW146"/>
      <c r="AX146"/>
      <c r="AY146"/>
      <c r="AZ146"/>
      <c r="BA146"/>
      <c r="BB146"/>
      <c r="BC146"/>
      <c r="BD146"/>
      <c r="BE146"/>
      <c r="BF146"/>
      <c r="BG146"/>
      <c r="BH146"/>
      <c r="BI146"/>
      <c r="BJ146"/>
      <c r="BK146"/>
      <c r="BL146"/>
      <c r="BM146"/>
      <c r="BN146"/>
      <c r="BO146"/>
    </row>
    <row r="147" spans="40:67">
      <c r="AN147"/>
      <c r="AO147"/>
      <c r="AP147"/>
      <c r="AQ147"/>
      <c r="AR147"/>
      <c r="AS147"/>
      <c r="AT147"/>
      <c r="AU147"/>
      <c r="AV147"/>
      <c r="AW147"/>
      <c r="AX147"/>
      <c r="AY147"/>
      <c r="AZ147"/>
      <c r="BA147"/>
      <c r="BB147"/>
      <c r="BC147"/>
      <c r="BD147"/>
      <c r="BE147"/>
      <c r="BF147"/>
      <c r="BG147"/>
      <c r="BH147"/>
      <c r="BI147"/>
      <c r="BJ147"/>
      <c r="BK147"/>
      <c r="BL147"/>
      <c r="BM147"/>
      <c r="BN147"/>
      <c r="BO147"/>
    </row>
    <row r="148" spans="40:67">
      <c r="AN148"/>
      <c r="AO148"/>
      <c r="AP148"/>
      <c r="AQ148"/>
      <c r="AR148"/>
      <c r="AS148"/>
      <c r="AT148"/>
      <c r="AU148"/>
      <c r="AV148"/>
      <c r="AW148"/>
      <c r="AX148"/>
      <c r="AY148"/>
      <c r="AZ148"/>
      <c r="BA148"/>
      <c r="BB148"/>
      <c r="BC148"/>
      <c r="BD148"/>
      <c r="BE148"/>
      <c r="BF148"/>
      <c r="BG148"/>
      <c r="BH148"/>
      <c r="BI148"/>
      <c r="BJ148"/>
      <c r="BK148"/>
      <c r="BL148"/>
      <c r="BM148"/>
      <c r="BN148"/>
      <c r="BO148"/>
    </row>
    <row r="149" spans="40:67">
      <c r="AN149"/>
      <c r="AO149"/>
      <c r="AP149"/>
      <c r="AQ149"/>
      <c r="AR149"/>
      <c r="AS149"/>
      <c r="AT149"/>
      <c r="AU149"/>
      <c r="AV149"/>
      <c r="AW149"/>
      <c r="AX149"/>
      <c r="AY149"/>
      <c r="AZ149"/>
      <c r="BA149"/>
      <c r="BB149"/>
      <c r="BC149"/>
      <c r="BD149"/>
      <c r="BE149"/>
      <c r="BF149"/>
      <c r="BG149"/>
      <c r="BH149"/>
      <c r="BI149"/>
      <c r="BJ149"/>
      <c r="BK149"/>
      <c r="BL149"/>
      <c r="BM149"/>
      <c r="BN149"/>
      <c r="BO149"/>
    </row>
    <row r="150" spans="40:67">
      <c r="AN150"/>
      <c r="AO150"/>
      <c r="AP150"/>
      <c r="AQ150"/>
      <c r="AR150"/>
      <c r="AS150"/>
      <c r="AT150"/>
      <c r="AU150"/>
      <c r="AV150"/>
      <c r="AW150"/>
      <c r="AX150"/>
      <c r="AY150"/>
      <c r="AZ150"/>
      <c r="BA150"/>
      <c r="BB150"/>
      <c r="BC150"/>
      <c r="BD150"/>
      <c r="BE150"/>
      <c r="BF150"/>
      <c r="BG150"/>
      <c r="BH150"/>
      <c r="BI150"/>
      <c r="BJ150"/>
      <c r="BK150"/>
      <c r="BL150"/>
      <c r="BM150"/>
      <c r="BN150"/>
      <c r="BO150"/>
    </row>
    <row r="151" spans="40:67">
      <c r="AN151"/>
      <c r="AO151"/>
      <c r="AP151"/>
      <c r="AQ151"/>
      <c r="AR151"/>
      <c r="AS151"/>
      <c r="AT151"/>
      <c r="AU151"/>
      <c r="AV151"/>
      <c r="AW151"/>
      <c r="AX151"/>
      <c r="AY151"/>
      <c r="AZ151"/>
      <c r="BA151"/>
      <c r="BB151"/>
      <c r="BC151"/>
      <c r="BD151"/>
      <c r="BE151"/>
      <c r="BF151"/>
      <c r="BG151"/>
      <c r="BH151"/>
      <c r="BI151"/>
      <c r="BJ151"/>
      <c r="BK151"/>
      <c r="BL151"/>
      <c r="BM151"/>
      <c r="BN151"/>
      <c r="BO151"/>
    </row>
    <row r="152" spans="40:67">
      <c r="AN152"/>
      <c r="AO152"/>
      <c r="AP152"/>
      <c r="AQ152"/>
      <c r="AR152"/>
      <c r="AS152"/>
      <c r="AT152"/>
      <c r="AU152"/>
      <c r="AV152"/>
      <c r="AW152"/>
      <c r="AX152"/>
      <c r="AY152"/>
      <c r="AZ152"/>
      <c r="BA152"/>
      <c r="BB152"/>
      <c r="BC152"/>
      <c r="BD152"/>
      <c r="BE152"/>
      <c r="BF152"/>
      <c r="BG152"/>
      <c r="BH152"/>
      <c r="BI152"/>
      <c r="BJ152"/>
      <c r="BK152"/>
      <c r="BL152"/>
      <c r="BM152"/>
      <c r="BN152"/>
      <c r="BO152"/>
    </row>
    <row r="153" spans="40:67">
      <c r="AN153"/>
      <c r="AO153"/>
      <c r="AP153"/>
      <c r="AQ153"/>
      <c r="AR153"/>
      <c r="AS153"/>
      <c r="AT153"/>
      <c r="AU153"/>
      <c r="AV153"/>
      <c r="AW153"/>
      <c r="AX153"/>
      <c r="AY153"/>
      <c r="AZ153"/>
      <c r="BA153"/>
      <c r="BB153"/>
      <c r="BC153"/>
      <c r="BD153"/>
      <c r="BE153"/>
      <c r="BF153"/>
      <c r="BG153"/>
      <c r="BH153"/>
      <c r="BI153"/>
      <c r="BJ153"/>
      <c r="BK153"/>
      <c r="BL153"/>
      <c r="BM153"/>
      <c r="BN153"/>
      <c r="BO153"/>
    </row>
    <row r="154" spans="40:67">
      <c r="AN154"/>
      <c r="AO154"/>
      <c r="AP154"/>
      <c r="AQ154"/>
      <c r="AR154"/>
      <c r="AS154"/>
      <c r="AT154"/>
      <c r="AU154"/>
      <c r="AV154"/>
      <c r="AW154"/>
      <c r="AX154"/>
      <c r="AY154"/>
      <c r="AZ154"/>
      <c r="BA154"/>
      <c r="BB154"/>
      <c r="BC154"/>
      <c r="BD154"/>
      <c r="BE154"/>
      <c r="BF154"/>
      <c r="BG154"/>
      <c r="BH154"/>
      <c r="BI154"/>
      <c r="BJ154"/>
      <c r="BK154"/>
      <c r="BL154"/>
      <c r="BM154"/>
      <c r="BN154"/>
      <c r="BO154"/>
    </row>
    <row r="155" spans="40:67">
      <c r="AN155"/>
      <c r="AO155"/>
      <c r="AP155"/>
      <c r="AQ155"/>
      <c r="AR155"/>
      <c r="AS155"/>
      <c r="AT155"/>
      <c r="AU155"/>
      <c r="AV155"/>
      <c r="AW155"/>
      <c r="AX155"/>
      <c r="AY155"/>
      <c r="AZ155"/>
      <c r="BA155"/>
      <c r="BB155"/>
      <c r="BC155"/>
      <c r="BD155"/>
      <c r="BE155"/>
      <c r="BF155"/>
      <c r="BG155"/>
      <c r="BH155"/>
      <c r="BI155"/>
      <c r="BJ155"/>
      <c r="BK155"/>
      <c r="BL155"/>
      <c r="BM155"/>
      <c r="BN155"/>
      <c r="BO155"/>
    </row>
    <row r="156" spans="40:67">
      <c r="AN156"/>
      <c r="AO156"/>
      <c r="AP156"/>
      <c r="AQ156"/>
      <c r="AR156"/>
      <c r="AS156"/>
      <c r="AT156"/>
      <c r="AU156"/>
      <c r="AV156"/>
      <c r="AW156"/>
      <c r="AX156"/>
      <c r="AY156"/>
      <c r="AZ156"/>
      <c r="BA156"/>
      <c r="BB156"/>
      <c r="BC156"/>
      <c r="BD156"/>
      <c r="BE156"/>
      <c r="BF156"/>
      <c r="BG156"/>
      <c r="BH156"/>
      <c r="BI156"/>
      <c r="BJ156"/>
      <c r="BK156"/>
      <c r="BL156"/>
      <c r="BM156"/>
      <c r="BN156"/>
      <c r="BO156"/>
    </row>
    <row r="157" spans="40:67">
      <c r="AN157"/>
      <c r="AO157"/>
      <c r="AP157"/>
      <c r="AQ157"/>
      <c r="AR157"/>
      <c r="AS157"/>
      <c r="AT157"/>
      <c r="AU157"/>
      <c r="AV157"/>
      <c r="AW157"/>
      <c r="AX157"/>
      <c r="AY157"/>
      <c r="AZ157"/>
      <c r="BA157"/>
      <c r="BB157"/>
      <c r="BC157"/>
      <c r="BD157"/>
      <c r="BE157"/>
      <c r="BF157"/>
      <c r="BG157"/>
      <c r="BH157"/>
      <c r="BI157"/>
      <c r="BJ157"/>
      <c r="BK157"/>
      <c r="BL157"/>
      <c r="BM157"/>
      <c r="BN157"/>
      <c r="BO157"/>
    </row>
    <row r="158" spans="40:67">
      <c r="AN158"/>
      <c r="AO158"/>
      <c r="AP158"/>
      <c r="AQ158"/>
      <c r="AR158"/>
      <c r="AS158"/>
      <c r="AT158"/>
      <c r="AU158"/>
      <c r="AV158"/>
      <c r="AW158"/>
      <c r="AX158"/>
      <c r="AY158"/>
      <c r="AZ158"/>
      <c r="BA158"/>
      <c r="BB158"/>
      <c r="BC158"/>
      <c r="BD158"/>
      <c r="BE158"/>
      <c r="BF158"/>
      <c r="BG158"/>
      <c r="BH158"/>
      <c r="BI158"/>
      <c r="BJ158"/>
      <c r="BK158"/>
      <c r="BL158"/>
      <c r="BM158"/>
      <c r="BN158"/>
      <c r="BO158"/>
    </row>
    <row r="159" spans="40:67">
      <c r="AN159"/>
      <c r="AO159"/>
      <c r="AP159"/>
      <c r="AQ159"/>
      <c r="AR159"/>
      <c r="AS159"/>
      <c r="AT159"/>
      <c r="AU159"/>
      <c r="AV159"/>
      <c r="AW159"/>
      <c r="AX159"/>
      <c r="AY159"/>
      <c r="AZ159"/>
      <c r="BA159"/>
      <c r="BB159"/>
      <c r="BC159"/>
      <c r="BD159"/>
      <c r="BE159"/>
      <c r="BF159"/>
      <c r="BG159"/>
      <c r="BH159"/>
      <c r="BI159"/>
      <c r="BJ159"/>
      <c r="BK159"/>
      <c r="BL159"/>
      <c r="BM159"/>
      <c r="BN159"/>
      <c r="BO159"/>
    </row>
    <row r="160" spans="40:67">
      <c r="AN160"/>
      <c r="AO160"/>
      <c r="AP160"/>
      <c r="AQ160"/>
      <c r="AR160"/>
      <c r="AS160"/>
      <c r="AT160"/>
      <c r="AU160"/>
      <c r="AV160"/>
      <c r="AW160"/>
      <c r="AX160"/>
      <c r="AY160"/>
      <c r="AZ160"/>
      <c r="BA160"/>
      <c r="BB160"/>
      <c r="BC160"/>
      <c r="BD160"/>
      <c r="BE160"/>
      <c r="BF160"/>
      <c r="BG160"/>
      <c r="BH160"/>
      <c r="BI160"/>
      <c r="BJ160"/>
      <c r="BK160"/>
      <c r="BL160"/>
      <c r="BM160"/>
      <c r="BN160"/>
      <c r="BO160"/>
    </row>
    <row r="161" spans="40:67">
      <c r="AN161"/>
      <c r="AO161"/>
      <c r="AP161"/>
      <c r="AQ161"/>
      <c r="AR161"/>
      <c r="AS161"/>
      <c r="AT161"/>
      <c r="AU161"/>
      <c r="AV161"/>
      <c r="AW161"/>
      <c r="AX161"/>
      <c r="AY161"/>
      <c r="AZ161"/>
      <c r="BA161"/>
      <c r="BB161"/>
      <c r="BC161"/>
      <c r="BD161"/>
      <c r="BE161"/>
      <c r="BF161"/>
      <c r="BG161"/>
      <c r="BH161"/>
      <c r="BI161"/>
      <c r="BJ161"/>
      <c r="BK161"/>
      <c r="BL161"/>
      <c r="BM161"/>
      <c r="BN161"/>
      <c r="BO161"/>
    </row>
    <row r="162" spans="40:67">
      <c r="AN162"/>
      <c r="AO162"/>
      <c r="AP162"/>
      <c r="AQ162"/>
      <c r="AR162"/>
      <c r="AS162"/>
      <c r="AT162"/>
      <c r="AU162"/>
      <c r="AV162"/>
      <c r="AW162"/>
      <c r="AX162"/>
      <c r="AY162"/>
      <c r="AZ162"/>
      <c r="BA162"/>
      <c r="BB162"/>
      <c r="BC162"/>
      <c r="BD162"/>
      <c r="BE162"/>
      <c r="BF162"/>
      <c r="BG162"/>
      <c r="BH162"/>
      <c r="BI162"/>
      <c r="BJ162"/>
      <c r="BK162"/>
      <c r="BL162"/>
      <c r="BM162"/>
      <c r="BN162"/>
      <c r="BO162"/>
    </row>
    <row r="163" spans="40:67">
      <c r="AN163"/>
      <c r="AO163"/>
      <c r="AP163"/>
      <c r="AQ163"/>
      <c r="AR163"/>
      <c r="AS163"/>
      <c r="AT163"/>
      <c r="AU163"/>
      <c r="AV163"/>
      <c r="AW163"/>
      <c r="AX163"/>
      <c r="AY163"/>
      <c r="AZ163"/>
      <c r="BA163"/>
      <c r="BB163"/>
      <c r="BC163"/>
      <c r="BD163"/>
      <c r="BE163"/>
      <c r="BF163"/>
      <c r="BG163"/>
      <c r="BH163"/>
      <c r="BI163"/>
      <c r="BJ163"/>
      <c r="BK163"/>
      <c r="BL163"/>
      <c r="BM163"/>
      <c r="BN163"/>
      <c r="BO163"/>
    </row>
    <row r="164" spans="40:67">
      <c r="AN164"/>
      <c r="AO164"/>
      <c r="AP164"/>
      <c r="AQ164"/>
      <c r="AR164"/>
      <c r="AS164"/>
      <c r="AT164"/>
      <c r="AU164"/>
      <c r="AV164"/>
      <c r="AW164"/>
      <c r="AX164"/>
      <c r="AY164"/>
      <c r="AZ164"/>
      <c r="BA164"/>
      <c r="BB164"/>
      <c r="BC164"/>
      <c r="BD164"/>
      <c r="BE164"/>
      <c r="BF164"/>
      <c r="BG164"/>
      <c r="BH164"/>
      <c r="BI164"/>
      <c r="BJ164"/>
      <c r="BK164"/>
      <c r="BL164"/>
      <c r="BM164"/>
      <c r="BN164"/>
      <c r="BO164"/>
    </row>
    <row r="165" spans="40:67">
      <c r="AN165"/>
      <c r="AO165"/>
      <c r="AP165"/>
      <c r="AQ165"/>
      <c r="AR165"/>
      <c r="AS165"/>
      <c r="AT165"/>
      <c r="AU165"/>
      <c r="AV165"/>
      <c r="AW165"/>
      <c r="AX165"/>
      <c r="AY165"/>
      <c r="AZ165"/>
      <c r="BA165"/>
      <c r="BB165"/>
      <c r="BC165"/>
      <c r="BD165"/>
      <c r="BE165"/>
      <c r="BF165"/>
      <c r="BG165"/>
      <c r="BH165"/>
      <c r="BI165"/>
      <c r="BJ165"/>
      <c r="BK165"/>
      <c r="BL165"/>
      <c r="BM165"/>
      <c r="BN165"/>
      <c r="BO165"/>
    </row>
    <row r="166" spans="40:67">
      <c r="AN166"/>
      <c r="AO166"/>
      <c r="AP166"/>
      <c r="AQ166"/>
      <c r="AR166"/>
      <c r="AS166"/>
      <c r="AT166"/>
      <c r="AU166"/>
      <c r="AV166"/>
      <c r="AW166"/>
      <c r="AX166"/>
      <c r="AY166"/>
      <c r="AZ166"/>
      <c r="BA166"/>
      <c r="BB166"/>
      <c r="BC166"/>
      <c r="BD166"/>
      <c r="BE166"/>
      <c r="BF166"/>
      <c r="BG166"/>
      <c r="BH166"/>
      <c r="BI166"/>
      <c r="BJ166"/>
      <c r="BK166"/>
      <c r="BL166"/>
      <c r="BM166"/>
      <c r="BN166"/>
      <c r="BO166"/>
    </row>
    <row r="167" spans="40:67">
      <c r="AN167"/>
      <c r="AO167"/>
      <c r="AP167"/>
      <c r="AQ167"/>
      <c r="AR167"/>
      <c r="AS167"/>
      <c r="AT167"/>
      <c r="AU167"/>
      <c r="AV167"/>
      <c r="AW167"/>
      <c r="AX167"/>
      <c r="AY167"/>
      <c r="AZ167"/>
      <c r="BA167"/>
      <c r="BB167"/>
      <c r="BC167"/>
      <c r="BD167"/>
      <c r="BE167"/>
      <c r="BF167"/>
      <c r="BG167"/>
      <c r="BH167"/>
      <c r="BI167"/>
      <c r="BJ167"/>
      <c r="BK167"/>
      <c r="BL167"/>
      <c r="BM167"/>
      <c r="BN167"/>
      <c r="BO167"/>
    </row>
    <row r="168" spans="40:67">
      <c r="AN168"/>
      <c r="AO168"/>
      <c r="AP168"/>
      <c r="AQ168"/>
      <c r="AR168"/>
      <c r="AS168"/>
      <c r="AT168"/>
      <c r="AU168"/>
      <c r="AV168"/>
      <c r="AW168"/>
      <c r="AX168"/>
      <c r="AY168"/>
      <c r="AZ168"/>
      <c r="BA168"/>
      <c r="BB168"/>
      <c r="BC168"/>
      <c r="BD168"/>
      <c r="BE168"/>
      <c r="BF168"/>
      <c r="BG168"/>
      <c r="BH168"/>
      <c r="BI168"/>
      <c r="BJ168"/>
      <c r="BK168"/>
      <c r="BL168"/>
      <c r="BM168"/>
      <c r="BN168"/>
      <c r="BO168"/>
    </row>
    <row r="169" spans="40:67">
      <c r="AN169"/>
      <c r="AO169"/>
      <c r="AP169"/>
      <c r="AQ169"/>
      <c r="AR169"/>
      <c r="AS169"/>
      <c r="AT169"/>
      <c r="AU169"/>
      <c r="AV169"/>
      <c r="AW169"/>
      <c r="AX169"/>
      <c r="AY169"/>
      <c r="AZ169"/>
      <c r="BA169"/>
      <c r="BB169"/>
      <c r="BC169"/>
      <c r="BD169"/>
      <c r="BE169"/>
      <c r="BF169"/>
      <c r="BG169"/>
      <c r="BH169"/>
      <c r="BI169"/>
      <c r="BJ169"/>
      <c r="BK169"/>
      <c r="BL169"/>
      <c r="BM169"/>
      <c r="BN169"/>
      <c r="BO169"/>
    </row>
    <row r="170" spans="40:67">
      <c r="AN170"/>
      <c r="AO170"/>
      <c r="AP170"/>
      <c r="AQ170"/>
      <c r="AR170"/>
      <c r="AS170"/>
      <c r="AT170"/>
      <c r="AU170"/>
      <c r="AV170"/>
      <c r="AW170"/>
      <c r="AX170"/>
      <c r="AY170"/>
      <c r="AZ170"/>
      <c r="BA170"/>
      <c r="BB170"/>
      <c r="BC170"/>
      <c r="BD170"/>
      <c r="BE170"/>
      <c r="BF170"/>
      <c r="BG170"/>
      <c r="BH170"/>
      <c r="BI170"/>
      <c r="BJ170"/>
      <c r="BK170"/>
      <c r="BL170"/>
      <c r="BM170"/>
      <c r="BN170"/>
      <c r="BO170"/>
    </row>
    <row r="171" spans="40:67">
      <c r="AN171"/>
      <c r="AO171"/>
      <c r="AP171"/>
      <c r="AQ171"/>
      <c r="AR171"/>
      <c r="AS171"/>
      <c r="AT171"/>
      <c r="AU171"/>
      <c r="AV171"/>
      <c r="AW171"/>
      <c r="AX171"/>
      <c r="AY171"/>
      <c r="AZ171"/>
      <c r="BA171"/>
      <c r="BB171"/>
      <c r="BC171"/>
      <c r="BD171"/>
      <c r="BE171"/>
      <c r="BF171"/>
      <c r="BG171"/>
      <c r="BH171"/>
      <c r="BI171"/>
      <c r="BJ171"/>
      <c r="BK171"/>
      <c r="BL171"/>
      <c r="BM171"/>
      <c r="BN171"/>
      <c r="BO171"/>
    </row>
    <row r="172" spans="40:67">
      <c r="AN172"/>
      <c r="AO172"/>
      <c r="AP172"/>
      <c r="AQ172"/>
      <c r="AR172"/>
      <c r="AS172"/>
      <c r="AT172"/>
      <c r="AU172"/>
      <c r="AV172"/>
      <c r="AW172"/>
      <c r="AX172"/>
      <c r="AY172"/>
      <c r="AZ172"/>
      <c r="BA172"/>
      <c r="BB172"/>
      <c r="BC172"/>
      <c r="BD172"/>
      <c r="BE172"/>
      <c r="BF172"/>
      <c r="BG172"/>
      <c r="BH172"/>
      <c r="BI172"/>
      <c r="BJ172"/>
      <c r="BK172"/>
      <c r="BL172"/>
      <c r="BM172"/>
      <c r="BN172"/>
      <c r="BO172"/>
    </row>
    <row r="173" spans="40:67">
      <c r="AN173"/>
      <c r="AO173"/>
      <c r="AP173"/>
      <c r="AQ173"/>
      <c r="AR173"/>
      <c r="AS173"/>
      <c r="AT173"/>
      <c r="AU173"/>
      <c r="AV173"/>
      <c r="AW173"/>
      <c r="AX173"/>
      <c r="AY173"/>
      <c r="AZ173"/>
      <c r="BA173"/>
      <c r="BB173"/>
      <c r="BC173"/>
      <c r="BD173"/>
      <c r="BE173"/>
      <c r="BF173"/>
      <c r="BG173"/>
      <c r="BH173"/>
      <c r="BI173"/>
      <c r="BJ173"/>
      <c r="BK173"/>
      <c r="BL173"/>
      <c r="BM173"/>
      <c r="BN173"/>
      <c r="BO173"/>
    </row>
    <row r="174" spans="40:67">
      <c r="AN174"/>
      <c r="AO174"/>
      <c r="AP174"/>
      <c r="AQ174"/>
      <c r="AR174"/>
      <c r="AS174"/>
      <c r="AT174"/>
      <c r="AU174"/>
      <c r="AV174"/>
      <c r="AW174"/>
      <c r="AX174"/>
      <c r="AY174"/>
      <c r="AZ174"/>
      <c r="BA174"/>
      <c r="BB174"/>
      <c r="BC174"/>
      <c r="BD174"/>
      <c r="BE174"/>
      <c r="BF174"/>
      <c r="BG174"/>
      <c r="BH174"/>
      <c r="BI174"/>
      <c r="BJ174"/>
      <c r="BK174"/>
      <c r="BL174"/>
      <c r="BM174"/>
      <c r="BN174"/>
      <c r="BO174"/>
    </row>
    <row r="175" spans="40:67">
      <c r="AN175"/>
      <c r="AO175"/>
      <c r="AP175"/>
      <c r="AQ175"/>
      <c r="AR175"/>
      <c r="AS175"/>
      <c r="AT175"/>
      <c r="AU175"/>
      <c r="AV175"/>
      <c r="AW175"/>
      <c r="AX175"/>
      <c r="AY175"/>
      <c r="AZ175"/>
      <c r="BA175"/>
      <c r="BB175"/>
      <c r="BC175"/>
      <c r="BD175"/>
      <c r="BE175"/>
      <c r="BF175"/>
      <c r="BG175"/>
      <c r="BH175"/>
      <c r="BI175"/>
      <c r="BJ175"/>
      <c r="BK175"/>
      <c r="BL175"/>
      <c r="BM175"/>
      <c r="BN175"/>
      <c r="BO175"/>
    </row>
    <row r="176" spans="40:67">
      <c r="AN176"/>
      <c r="AO176"/>
      <c r="AP176"/>
      <c r="AQ176"/>
      <c r="AR176"/>
      <c r="AS176"/>
      <c r="AT176"/>
      <c r="AU176"/>
      <c r="AV176"/>
      <c r="AW176"/>
      <c r="AX176"/>
      <c r="AY176"/>
      <c r="AZ176"/>
      <c r="BA176"/>
      <c r="BB176"/>
      <c r="BC176"/>
      <c r="BD176"/>
      <c r="BE176"/>
      <c r="BF176"/>
      <c r="BG176"/>
      <c r="BH176"/>
      <c r="BI176"/>
      <c r="BJ176"/>
      <c r="BK176"/>
      <c r="BL176"/>
      <c r="BM176"/>
      <c r="BN176"/>
      <c r="BO176"/>
    </row>
    <row r="177" spans="40:67">
      <c r="AN177"/>
      <c r="AO177"/>
      <c r="AP177"/>
      <c r="AQ177"/>
      <c r="AR177"/>
      <c r="AS177"/>
      <c r="AT177"/>
      <c r="AU177"/>
      <c r="AV177"/>
      <c r="AW177"/>
      <c r="AX177"/>
      <c r="AY177"/>
      <c r="AZ177"/>
      <c r="BA177"/>
      <c r="BB177"/>
      <c r="BC177"/>
      <c r="BD177"/>
      <c r="BE177"/>
      <c r="BF177"/>
      <c r="BG177"/>
      <c r="BH177"/>
      <c r="BI177"/>
      <c r="BJ177"/>
      <c r="BK177"/>
      <c r="BL177"/>
      <c r="BM177"/>
      <c r="BN177"/>
      <c r="BO177"/>
    </row>
    <row r="178" spans="40:67">
      <c r="AN178"/>
      <c r="AO178"/>
      <c r="AP178"/>
      <c r="AQ178"/>
      <c r="AR178"/>
      <c r="AS178"/>
      <c r="AT178"/>
      <c r="AU178"/>
      <c r="AV178"/>
      <c r="AW178"/>
      <c r="AX178"/>
      <c r="AY178"/>
      <c r="AZ178"/>
      <c r="BA178"/>
      <c r="BB178"/>
      <c r="BC178"/>
      <c r="BD178"/>
      <c r="BE178"/>
      <c r="BF178"/>
      <c r="BG178"/>
      <c r="BH178"/>
      <c r="BI178"/>
      <c r="BJ178"/>
      <c r="BK178"/>
      <c r="BL178"/>
      <c r="BM178"/>
      <c r="BN178"/>
      <c r="BO178"/>
    </row>
    <row r="179" spans="40:67">
      <c r="AN179"/>
      <c r="AO179"/>
      <c r="AP179"/>
      <c r="AQ179"/>
      <c r="AR179"/>
      <c r="AS179"/>
      <c r="AT179"/>
      <c r="AU179"/>
      <c r="AV179"/>
      <c r="AW179"/>
      <c r="AX179"/>
      <c r="AY179"/>
      <c r="AZ179"/>
      <c r="BA179"/>
      <c r="BB179"/>
      <c r="BC179"/>
      <c r="BD179"/>
      <c r="BE179"/>
      <c r="BF179"/>
      <c r="BG179"/>
      <c r="BH179"/>
      <c r="BI179"/>
      <c r="BJ179"/>
      <c r="BK179"/>
      <c r="BL179"/>
      <c r="BM179"/>
      <c r="BN179"/>
      <c r="BO179"/>
    </row>
    <row r="180" spans="40:67">
      <c r="AN180"/>
      <c r="AO180"/>
      <c r="AP180"/>
      <c r="AQ180"/>
      <c r="AR180"/>
      <c r="AS180"/>
      <c r="AT180"/>
      <c r="AU180"/>
      <c r="AV180"/>
      <c r="AW180"/>
      <c r="AX180"/>
      <c r="AY180"/>
      <c r="AZ180"/>
      <c r="BA180"/>
      <c r="BB180"/>
      <c r="BC180"/>
      <c r="BD180"/>
      <c r="BE180"/>
      <c r="BF180"/>
      <c r="BG180"/>
      <c r="BH180"/>
      <c r="BI180"/>
      <c r="BJ180"/>
      <c r="BK180"/>
      <c r="BL180"/>
      <c r="BM180"/>
      <c r="BN180"/>
      <c r="BO180"/>
    </row>
    <row r="181" spans="40:67">
      <c r="AN181"/>
      <c r="AO181"/>
      <c r="AP181"/>
      <c r="AQ181"/>
      <c r="AR181"/>
      <c r="AS181"/>
      <c r="AT181"/>
      <c r="AU181"/>
      <c r="AV181"/>
      <c r="AW181"/>
      <c r="AX181"/>
      <c r="AY181"/>
      <c r="AZ181"/>
      <c r="BA181"/>
      <c r="BB181"/>
      <c r="BC181"/>
      <c r="BD181"/>
      <c r="BE181"/>
      <c r="BF181"/>
      <c r="BG181"/>
      <c r="BH181"/>
      <c r="BI181"/>
      <c r="BJ181"/>
      <c r="BK181"/>
      <c r="BL181"/>
      <c r="BM181"/>
      <c r="BN181"/>
      <c r="BO181"/>
    </row>
    <row r="182" spans="40:67">
      <c r="AN182"/>
      <c r="AO182"/>
      <c r="AP182"/>
      <c r="AQ182"/>
      <c r="AR182"/>
      <c r="AS182"/>
      <c r="AT182"/>
      <c r="AU182"/>
      <c r="AV182"/>
      <c r="AW182"/>
      <c r="AX182"/>
      <c r="AY182"/>
      <c r="AZ182"/>
      <c r="BA182"/>
      <c r="BB182"/>
      <c r="BC182"/>
      <c r="BD182"/>
      <c r="BE182"/>
      <c r="BF182"/>
      <c r="BG182"/>
      <c r="BH182"/>
      <c r="BI182"/>
      <c r="BJ182"/>
      <c r="BK182"/>
      <c r="BL182"/>
      <c r="BM182"/>
      <c r="BN182"/>
      <c r="BO182"/>
    </row>
    <row r="183" spans="40:67">
      <c r="AN183"/>
      <c r="AO183"/>
      <c r="AP183"/>
      <c r="AQ183"/>
      <c r="AR183"/>
      <c r="AS183"/>
      <c r="AT183"/>
      <c r="AU183"/>
      <c r="AV183"/>
      <c r="AW183"/>
      <c r="AX183"/>
      <c r="AY183"/>
      <c r="AZ183"/>
      <c r="BA183"/>
      <c r="BB183"/>
      <c r="BC183"/>
      <c r="BD183"/>
      <c r="BE183"/>
      <c r="BF183"/>
      <c r="BG183"/>
      <c r="BH183"/>
      <c r="BI183"/>
      <c r="BJ183"/>
      <c r="BK183"/>
      <c r="BL183"/>
      <c r="BM183"/>
      <c r="BN183"/>
      <c r="BO183"/>
    </row>
    <row r="184" spans="40:67">
      <c r="AN184"/>
      <c r="AO184"/>
      <c r="AP184"/>
      <c r="AQ184"/>
      <c r="AR184"/>
      <c r="AS184"/>
      <c r="AT184"/>
      <c r="AU184"/>
      <c r="AV184"/>
      <c r="AW184"/>
      <c r="AX184"/>
      <c r="AY184"/>
      <c r="AZ184"/>
      <c r="BA184"/>
      <c r="BB184"/>
      <c r="BC184"/>
      <c r="BD184"/>
      <c r="BE184"/>
      <c r="BF184"/>
      <c r="BG184"/>
      <c r="BH184"/>
      <c r="BI184"/>
      <c r="BJ184"/>
      <c r="BK184"/>
      <c r="BL184"/>
      <c r="BM184"/>
      <c r="BN184"/>
      <c r="BO184"/>
    </row>
    <row r="185" spans="40:67">
      <c r="AN185"/>
      <c r="AO185"/>
      <c r="AP185"/>
      <c r="AQ185"/>
      <c r="AR185"/>
      <c r="AS185"/>
      <c r="AT185"/>
      <c r="AU185"/>
      <c r="AV185"/>
      <c r="AW185"/>
      <c r="AX185"/>
      <c r="AY185"/>
      <c r="AZ185"/>
      <c r="BA185"/>
      <c r="BB185"/>
      <c r="BC185"/>
      <c r="BD185"/>
      <c r="BE185"/>
      <c r="BF185"/>
      <c r="BG185"/>
      <c r="BH185"/>
      <c r="BI185"/>
      <c r="BJ185"/>
      <c r="BK185"/>
      <c r="BL185"/>
      <c r="BM185"/>
      <c r="BN185"/>
      <c r="BO185"/>
    </row>
    <row r="186" spans="40:67">
      <c r="AN186"/>
      <c r="AO186"/>
      <c r="AP186"/>
      <c r="AQ186"/>
      <c r="AR186"/>
      <c r="AS186"/>
      <c r="AT186"/>
      <c r="AU186"/>
      <c r="AV186"/>
      <c r="AW186"/>
      <c r="AX186"/>
      <c r="AY186"/>
      <c r="AZ186"/>
      <c r="BA186"/>
      <c r="BB186"/>
      <c r="BC186"/>
      <c r="BD186"/>
      <c r="BE186"/>
      <c r="BF186"/>
      <c r="BG186"/>
      <c r="BH186"/>
      <c r="BI186"/>
      <c r="BJ186"/>
      <c r="BK186"/>
      <c r="BL186"/>
      <c r="BM186"/>
      <c r="BN186"/>
      <c r="BO186"/>
    </row>
    <row r="187" spans="40:67">
      <c r="AN187"/>
      <c r="AO187"/>
      <c r="AP187"/>
      <c r="AQ187"/>
      <c r="AR187"/>
      <c r="AS187"/>
      <c r="AT187"/>
      <c r="AU187"/>
      <c r="AV187"/>
      <c r="AW187"/>
      <c r="AX187"/>
      <c r="AY187"/>
      <c r="AZ187"/>
      <c r="BA187"/>
      <c r="BB187"/>
      <c r="BC187"/>
      <c r="BD187"/>
      <c r="BE187"/>
      <c r="BF187"/>
      <c r="BG187"/>
      <c r="BH187"/>
      <c r="BI187"/>
      <c r="BJ187"/>
      <c r="BK187"/>
      <c r="BL187"/>
      <c r="BM187"/>
      <c r="BN187"/>
      <c r="BO187"/>
    </row>
    <row r="188" spans="40:67">
      <c r="AN188"/>
      <c r="AO188"/>
      <c r="AP188"/>
      <c r="AQ188"/>
      <c r="AR188"/>
      <c r="AS188"/>
      <c r="AT188"/>
      <c r="AU188"/>
      <c r="AV188"/>
      <c r="AW188"/>
      <c r="AX188"/>
      <c r="AY188"/>
      <c r="AZ188"/>
      <c r="BA188"/>
      <c r="BB188"/>
      <c r="BC188"/>
      <c r="BD188"/>
      <c r="BE188"/>
      <c r="BF188"/>
      <c r="BG188"/>
      <c r="BH188"/>
      <c r="BI188"/>
      <c r="BJ188"/>
      <c r="BK188"/>
      <c r="BL188"/>
      <c r="BM188"/>
      <c r="BN188"/>
      <c r="BO188"/>
    </row>
    <row r="189" spans="40:67">
      <c r="AN189"/>
      <c r="AO189"/>
      <c r="AP189"/>
      <c r="AQ189"/>
      <c r="AR189"/>
      <c r="AS189"/>
      <c r="AT189"/>
      <c r="AU189"/>
      <c r="AV189"/>
      <c r="AW189"/>
      <c r="AX189"/>
      <c r="AY189"/>
      <c r="AZ189"/>
      <c r="BA189"/>
      <c r="BB189"/>
      <c r="BC189"/>
      <c r="BD189"/>
      <c r="BE189"/>
      <c r="BF189"/>
      <c r="BG189"/>
      <c r="BH189"/>
      <c r="BI189"/>
      <c r="BJ189"/>
      <c r="BK189"/>
      <c r="BL189"/>
      <c r="BM189"/>
      <c r="BN189"/>
      <c r="BO189"/>
    </row>
    <row r="190" spans="40:67">
      <c r="AN190"/>
      <c r="AO190"/>
      <c r="AP190"/>
      <c r="AQ190"/>
      <c r="AR190"/>
      <c r="AS190"/>
      <c r="AT190"/>
      <c r="AU190"/>
      <c r="AV190"/>
      <c r="AW190"/>
      <c r="AX190"/>
      <c r="AY190"/>
      <c r="AZ190"/>
      <c r="BA190"/>
      <c r="BB190"/>
      <c r="BC190"/>
      <c r="BD190"/>
      <c r="BE190"/>
      <c r="BF190"/>
      <c r="BG190"/>
      <c r="BH190"/>
      <c r="BI190"/>
      <c r="BJ190"/>
      <c r="BK190"/>
      <c r="BL190"/>
      <c r="BM190"/>
      <c r="BN190"/>
      <c r="BO190"/>
    </row>
    <row r="191" spans="40:67">
      <c r="AN191"/>
      <c r="AO191"/>
      <c r="AP191"/>
      <c r="AQ191"/>
      <c r="AR191"/>
      <c r="AS191"/>
      <c r="AT191"/>
      <c r="AU191"/>
      <c r="AV191"/>
      <c r="AW191"/>
      <c r="AX191"/>
      <c r="AY191"/>
      <c r="AZ191"/>
      <c r="BA191"/>
      <c r="BB191"/>
      <c r="BC191"/>
      <c r="BD191"/>
      <c r="BE191"/>
      <c r="BF191"/>
      <c r="BG191"/>
      <c r="BH191"/>
      <c r="BI191"/>
      <c r="BJ191"/>
      <c r="BK191"/>
      <c r="BL191"/>
      <c r="BM191"/>
      <c r="BN191"/>
      <c r="BO191"/>
    </row>
    <row r="192" spans="40:67">
      <c r="AN192"/>
      <c r="AO192"/>
      <c r="AP192"/>
      <c r="AQ192"/>
      <c r="AR192"/>
      <c r="AS192"/>
      <c r="AT192"/>
      <c r="AU192"/>
      <c r="AV192"/>
      <c r="AW192"/>
      <c r="AX192"/>
      <c r="AY192"/>
      <c r="AZ192"/>
      <c r="BA192"/>
      <c r="BB192"/>
      <c r="BC192"/>
      <c r="BD192"/>
      <c r="BE192"/>
      <c r="BF192"/>
      <c r="BG192"/>
      <c r="BH192"/>
      <c r="BI192"/>
      <c r="BJ192"/>
      <c r="BK192"/>
      <c r="BL192"/>
      <c r="BM192"/>
      <c r="BN192"/>
      <c r="BO192"/>
    </row>
    <row r="193" spans="40:67">
      <c r="AN193"/>
      <c r="AO193"/>
      <c r="AP193"/>
      <c r="AQ193"/>
      <c r="AR193"/>
      <c r="AS193"/>
      <c r="AT193"/>
      <c r="AU193"/>
      <c r="AV193"/>
      <c r="AW193"/>
      <c r="AX193"/>
      <c r="AY193"/>
      <c r="AZ193"/>
      <c r="BA193"/>
      <c r="BB193"/>
      <c r="BC193"/>
      <c r="BD193"/>
      <c r="BE193"/>
      <c r="BF193"/>
      <c r="BG193"/>
      <c r="BH193"/>
      <c r="BI193"/>
      <c r="BJ193"/>
      <c r="BK193"/>
      <c r="BL193"/>
      <c r="BM193"/>
      <c r="BN193"/>
      <c r="BO193"/>
    </row>
    <row r="194" spans="40:67">
      <c r="AN194"/>
      <c r="AO194"/>
      <c r="AP194"/>
      <c r="AQ194"/>
      <c r="AR194"/>
      <c r="AS194"/>
      <c r="AT194"/>
      <c r="AU194"/>
      <c r="AV194"/>
      <c r="AW194"/>
      <c r="AX194"/>
      <c r="AY194"/>
      <c r="AZ194"/>
      <c r="BA194"/>
      <c r="BB194"/>
      <c r="BC194"/>
      <c r="BD194"/>
      <c r="BE194"/>
      <c r="BF194"/>
      <c r="BG194"/>
      <c r="BH194"/>
      <c r="BI194"/>
      <c r="BJ194"/>
      <c r="BK194"/>
      <c r="BL194"/>
      <c r="BM194"/>
      <c r="BN194"/>
      <c r="BO194"/>
    </row>
    <row r="195" spans="40:67">
      <c r="AN195"/>
      <c r="AO195"/>
      <c r="AP195"/>
      <c r="AQ195"/>
      <c r="AR195"/>
      <c r="AS195"/>
      <c r="AT195"/>
      <c r="AU195"/>
      <c r="AV195"/>
      <c r="AW195"/>
      <c r="AX195"/>
      <c r="AY195"/>
      <c r="AZ195"/>
      <c r="BA195"/>
      <c r="BB195"/>
      <c r="BC195"/>
      <c r="BD195"/>
      <c r="BE195"/>
      <c r="BF195"/>
      <c r="BG195"/>
      <c r="BH195"/>
      <c r="BI195"/>
      <c r="BJ195"/>
      <c r="BK195"/>
      <c r="BL195"/>
      <c r="BM195"/>
      <c r="BN195"/>
      <c r="BO195"/>
    </row>
    <row r="196" spans="40:67">
      <c r="AN196"/>
      <c r="AO196"/>
      <c r="AP196"/>
      <c r="AQ196"/>
      <c r="AR196"/>
      <c r="AS196"/>
      <c r="AT196"/>
      <c r="AU196"/>
      <c r="AV196"/>
      <c r="AW196"/>
      <c r="AX196"/>
      <c r="AY196"/>
      <c r="AZ196"/>
      <c r="BA196"/>
      <c r="BB196"/>
      <c r="BC196"/>
      <c r="BD196"/>
      <c r="BE196"/>
      <c r="BF196"/>
      <c r="BG196"/>
      <c r="BH196"/>
      <c r="BI196"/>
      <c r="BJ196"/>
      <c r="BK196"/>
      <c r="BL196"/>
      <c r="BM196"/>
      <c r="BN196"/>
      <c r="BO196"/>
    </row>
    <row r="197" spans="40:67">
      <c r="AN197"/>
      <c r="AO197"/>
      <c r="AP197"/>
      <c r="AQ197"/>
      <c r="AR197"/>
      <c r="AS197"/>
      <c r="AT197"/>
      <c r="AU197"/>
      <c r="AV197"/>
      <c r="AW197"/>
      <c r="AX197"/>
      <c r="AY197"/>
      <c r="AZ197"/>
      <c r="BA197"/>
      <c r="BB197"/>
      <c r="BC197"/>
      <c r="BD197"/>
      <c r="BE197"/>
      <c r="BF197"/>
      <c r="BG197"/>
      <c r="BH197"/>
      <c r="BI197"/>
      <c r="BJ197"/>
      <c r="BK197"/>
      <c r="BL197"/>
      <c r="BM197"/>
      <c r="BN197"/>
      <c r="BO197"/>
    </row>
    <row r="198" spans="40:67">
      <c r="AN198"/>
      <c r="AO198"/>
      <c r="AP198"/>
      <c r="AQ198"/>
      <c r="AR198"/>
      <c r="AS198"/>
      <c r="AT198"/>
      <c r="AU198"/>
      <c r="AV198"/>
      <c r="AW198"/>
      <c r="AX198"/>
      <c r="AY198"/>
      <c r="AZ198"/>
      <c r="BA198"/>
      <c r="BB198"/>
      <c r="BC198"/>
      <c r="BD198"/>
      <c r="BE198"/>
      <c r="BF198"/>
      <c r="BG198"/>
      <c r="BH198"/>
      <c r="BI198"/>
      <c r="BJ198"/>
      <c r="BK198"/>
      <c r="BL198"/>
      <c r="BM198"/>
      <c r="BN198"/>
      <c r="BO198"/>
    </row>
    <row r="199" spans="40:67">
      <c r="AN199"/>
      <c r="AO199"/>
      <c r="AP199"/>
      <c r="AQ199"/>
      <c r="AR199"/>
      <c r="AS199"/>
      <c r="AT199"/>
      <c r="AU199"/>
      <c r="AV199"/>
      <c r="AW199"/>
      <c r="AX199"/>
      <c r="AY199"/>
      <c r="AZ199"/>
      <c r="BA199"/>
      <c r="BB199"/>
      <c r="BC199"/>
      <c r="BD199"/>
      <c r="BE199"/>
      <c r="BF199"/>
      <c r="BG199"/>
      <c r="BH199"/>
      <c r="BI199"/>
      <c r="BJ199"/>
      <c r="BK199"/>
      <c r="BL199"/>
      <c r="BM199"/>
      <c r="BN199"/>
      <c r="BO199"/>
    </row>
    <row r="200" spans="40:67">
      <c r="AN200"/>
      <c r="AO200"/>
      <c r="AP200"/>
      <c r="AQ200"/>
      <c r="AR200"/>
      <c r="AS200"/>
      <c r="AT200"/>
      <c r="AU200"/>
      <c r="AV200"/>
      <c r="AW200"/>
      <c r="AX200"/>
      <c r="AY200"/>
      <c r="AZ200"/>
      <c r="BA200"/>
      <c r="BB200"/>
      <c r="BC200"/>
      <c r="BD200"/>
      <c r="BE200"/>
      <c r="BF200"/>
      <c r="BG200"/>
      <c r="BH200"/>
      <c r="BI200"/>
      <c r="BJ200"/>
      <c r="BK200"/>
      <c r="BL200"/>
      <c r="BM200"/>
      <c r="BN200"/>
      <c r="BO200"/>
    </row>
    <row r="201" spans="40:67">
      <c r="AN201"/>
      <c r="AO201"/>
      <c r="AP201"/>
      <c r="AQ201"/>
      <c r="AR201"/>
      <c r="AS201"/>
      <c r="AT201"/>
      <c r="AU201"/>
      <c r="AV201"/>
      <c r="AW201"/>
      <c r="AX201"/>
      <c r="AY201"/>
      <c r="AZ201"/>
      <c r="BA201"/>
      <c r="BB201"/>
      <c r="BC201"/>
      <c r="BD201"/>
      <c r="BE201"/>
      <c r="BF201"/>
      <c r="BG201"/>
      <c r="BH201"/>
      <c r="BI201"/>
      <c r="BJ201"/>
      <c r="BK201"/>
      <c r="BL201"/>
      <c r="BM201"/>
      <c r="BN201"/>
      <c r="BO201"/>
    </row>
    <row r="202" spans="40:67">
      <c r="AN202"/>
      <c r="AO202"/>
      <c r="AP202"/>
      <c r="AQ202"/>
      <c r="AR202"/>
      <c r="AS202"/>
      <c r="AT202"/>
      <c r="AU202"/>
      <c r="AV202"/>
      <c r="AW202"/>
      <c r="AX202"/>
      <c r="AY202"/>
      <c r="AZ202"/>
      <c r="BA202"/>
      <c r="BB202"/>
      <c r="BC202"/>
      <c r="BD202"/>
      <c r="BE202"/>
      <c r="BF202"/>
      <c r="BG202"/>
      <c r="BH202"/>
      <c r="BI202"/>
      <c r="BJ202"/>
      <c r="BK202"/>
      <c r="BL202"/>
      <c r="BM202"/>
      <c r="BN202"/>
      <c r="BO202"/>
    </row>
    <row r="203" spans="40:67">
      <c r="AN203"/>
      <c r="AO203"/>
      <c r="AP203"/>
      <c r="AQ203"/>
      <c r="AR203"/>
      <c r="AS203"/>
      <c r="AT203"/>
      <c r="AU203"/>
      <c r="AV203"/>
      <c r="AW203"/>
      <c r="AX203"/>
      <c r="AY203"/>
      <c r="AZ203"/>
      <c r="BA203"/>
      <c r="BB203"/>
      <c r="BC203"/>
      <c r="BD203"/>
      <c r="BE203"/>
      <c r="BF203"/>
      <c r="BG203"/>
      <c r="BH203"/>
      <c r="BI203"/>
      <c r="BJ203"/>
      <c r="BK203"/>
      <c r="BL203"/>
      <c r="BM203"/>
      <c r="BN203"/>
      <c r="BO203"/>
    </row>
    <row r="204" spans="40:67">
      <c r="AN204"/>
      <c r="AO204"/>
      <c r="AP204"/>
      <c r="AQ204"/>
      <c r="AR204"/>
      <c r="AS204"/>
      <c r="AT204"/>
      <c r="AU204"/>
      <c r="AV204"/>
      <c r="AW204"/>
      <c r="AX204"/>
      <c r="AY204"/>
      <c r="AZ204"/>
      <c r="BA204"/>
      <c r="BB204"/>
      <c r="BC204"/>
      <c r="BD204"/>
      <c r="BE204"/>
      <c r="BF204"/>
      <c r="BG204"/>
      <c r="BH204"/>
      <c r="BI204"/>
      <c r="BJ204"/>
      <c r="BK204"/>
      <c r="BL204"/>
      <c r="BM204"/>
      <c r="BN204"/>
      <c r="BO204"/>
    </row>
    <row r="205" spans="40:67">
      <c r="AN205"/>
      <c r="AO205"/>
      <c r="AP205"/>
      <c r="AQ205"/>
      <c r="AR205"/>
      <c r="AS205"/>
      <c r="AT205"/>
      <c r="AU205"/>
      <c r="AV205"/>
      <c r="AW205"/>
      <c r="AX205"/>
      <c r="AY205"/>
      <c r="AZ205"/>
      <c r="BA205"/>
      <c r="BB205"/>
      <c r="BC205"/>
      <c r="BD205"/>
      <c r="BE205"/>
      <c r="BF205"/>
      <c r="BG205"/>
      <c r="BH205"/>
      <c r="BI205"/>
      <c r="BJ205"/>
      <c r="BK205"/>
      <c r="BL205"/>
      <c r="BM205"/>
      <c r="BN205"/>
      <c r="BO205"/>
    </row>
    <row r="206" spans="40:67">
      <c r="AN206"/>
      <c r="AO206"/>
      <c r="AP206"/>
      <c r="AQ206"/>
      <c r="AR206"/>
      <c r="AS206"/>
      <c r="AT206"/>
      <c r="AU206"/>
      <c r="AV206"/>
      <c r="AW206"/>
      <c r="AX206"/>
      <c r="AY206"/>
      <c r="AZ206"/>
      <c r="BA206"/>
      <c r="BB206"/>
      <c r="BC206"/>
      <c r="BD206"/>
      <c r="BE206"/>
      <c r="BF206"/>
      <c r="BG206"/>
      <c r="BH206"/>
      <c r="BI206"/>
      <c r="BJ206"/>
      <c r="BK206"/>
      <c r="BL206"/>
      <c r="BM206"/>
      <c r="BN206"/>
      <c r="BO206"/>
    </row>
    <row r="207" spans="40:67">
      <c r="AN207"/>
      <c r="AO207"/>
      <c r="AP207"/>
      <c r="AQ207"/>
      <c r="AR207"/>
      <c r="AS207"/>
      <c r="AT207"/>
      <c r="AU207"/>
      <c r="AV207"/>
      <c r="AW207"/>
      <c r="AX207"/>
      <c r="AY207"/>
      <c r="AZ207"/>
      <c r="BA207"/>
      <c r="BB207"/>
      <c r="BC207"/>
      <c r="BD207"/>
      <c r="BE207"/>
      <c r="BF207"/>
      <c r="BG207"/>
      <c r="BH207"/>
      <c r="BI207"/>
      <c r="BJ207"/>
      <c r="BK207"/>
      <c r="BL207"/>
      <c r="BM207"/>
      <c r="BN207"/>
      <c r="BO207"/>
    </row>
    <row r="208" spans="40:67">
      <c r="AN208"/>
      <c r="AO208"/>
      <c r="AP208"/>
      <c r="AQ208"/>
      <c r="AR208"/>
      <c r="AS208"/>
      <c r="AT208"/>
      <c r="AU208"/>
      <c r="AV208"/>
      <c r="AW208"/>
      <c r="AX208"/>
      <c r="AY208"/>
      <c r="AZ208"/>
      <c r="BA208"/>
      <c r="BB208"/>
      <c r="BC208"/>
      <c r="BD208"/>
      <c r="BE208"/>
      <c r="BF208"/>
      <c r="BG208"/>
      <c r="BH208"/>
      <c r="BI208"/>
      <c r="BJ208"/>
      <c r="BK208"/>
      <c r="BL208"/>
      <c r="BM208"/>
      <c r="BN208"/>
      <c r="BO208"/>
    </row>
    <row r="209" spans="40:67">
      <c r="AN209"/>
      <c r="AO209"/>
      <c r="AP209"/>
      <c r="AQ209"/>
      <c r="AR209"/>
      <c r="AS209"/>
      <c r="AT209"/>
      <c r="AU209"/>
      <c r="AV209"/>
      <c r="AW209"/>
      <c r="AX209"/>
      <c r="AY209"/>
      <c r="AZ209"/>
      <c r="BA209"/>
      <c r="BB209"/>
      <c r="BC209"/>
      <c r="BD209"/>
      <c r="BE209"/>
      <c r="BF209"/>
      <c r="BG209"/>
      <c r="BH209"/>
      <c r="BI209"/>
      <c r="BJ209"/>
      <c r="BK209"/>
      <c r="BL209"/>
      <c r="BM209"/>
      <c r="BN209"/>
      <c r="BO209"/>
    </row>
    <row r="210" spans="40:67">
      <c r="AN210"/>
      <c r="AO210"/>
      <c r="AP210"/>
      <c r="AQ210"/>
      <c r="AR210"/>
      <c r="AS210"/>
      <c r="AT210"/>
      <c r="AU210"/>
      <c r="AV210"/>
      <c r="AW210"/>
      <c r="AX210"/>
      <c r="AY210"/>
      <c r="AZ210"/>
      <c r="BA210"/>
      <c r="BB210"/>
      <c r="BC210"/>
      <c r="BD210"/>
      <c r="BE210"/>
      <c r="BF210"/>
      <c r="BG210"/>
      <c r="BH210"/>
      <c r="BI210"/>
      <c r="BJ210"/>
      <c r="BK210"/>
      <c r="BL210"/>
      <c r="BM210"/>
      <c r="BN210"/>
      <c r="BO210"/>
    </row>
    <row r="211" spans="40:67">
      <c r="AN211"/>
      <c r="AO211"/>
      <c r="AP211"/>
      <c r="AQ211"/>
      <c r="AR211"/>
      <c r="AS211"/>
      <c r="AT211"/>
      <c r="AU211"/>
      <c r="AV211"/>
      <c r="AW211"/>
      <c r="AX211"/>
      <c r="AY211"/>
      <c r="AZ211"/>
      <c r="BA211"/>
      <c r="BB211"/>
      <c r="BC211"/>
      <c r="BD211"/>
      <c r="BE211"/>
      <c r="BF211"/>
      <c r="BG211"/>
      <c r="BH211"/>
      <c r="BI211"/>
      <c r="BJ211"/>
      <c r="BK211"/>
      <c r="BL211"/>
      <c r="BM211"/>
      <c r="BN211"/>
      <c r="BO211"/>
    </row>
    <row r="212" spans="40:67">
      <c r="AN212"/>
      <c r="AO212"/>
      <c r="AP212"/>
      <c r="AQ212"/>
      <c r="AR212"/>
      <c r="AS212"/>
      <c r="AT212"/>
      <c r="AU212"/>
      <c r="AV212"/>
      <c r="AW212"/>
      <c r="AX212"/>
      <c r="AY212"/>
      <c r="AZ212"/>
      <c r="BA212"/>
      <c r="BB212"/>
      <c r="BC212"/>
      <c r="BD212"/>
      <c r="BE212"/>
      <c r="BF212"/>
      <c r="BG212"/>
      <c r="BH212"/>
      <c r="BI212"/>
      <c r="BJ212"/>
      <c r="BK212"/>
      <c r="BL212"/>
      <c r="BM212"/>
      <c r="BN212"/>
      <c r="BO212"/>
    </row>
    <row r="213" spans="40:67">
      <c r="AN213"/>
      <c r="AO213"/>
      <c r="AP213"/>
      <c r="AQ213"/>
      <c r="AR213"/>
      <c r="AS213"/>
      <c r="AT213"/>
      <c r="AU213"/>
      <c r="AV213"/>
      <c r="AW213"/>
      <c r="AX213"/>
      <c r="AY213"/>
      <c r="AZ213"/>
      <c r="BA213"/>
      <c r="BB213"/>
      <c r="BC213"/>
      <c r="BD213"/>
      <c r="BE213"/>
      <c r="BF213"/>
      <c r="BG213"/>
      <c r="BH213"/>
      <c r="BI213"/>
      <c r="BJ213"/>
      <c r="BK213"/>
      <c r="BL213"/>
      <c r="BM213"/>
      <c r="BN213"/>
      <c r="BO213"/>
    </row>
    <row r="214" spans="40:67">
      <c r="AN214"/>
      <c r="AO214"/>
      <c r="AP214"/>
      <c r="AQ214"/>
      <c r="AR214"/>
      <c r="AS214"/>
      <c r="AT214"/>
      <c r="AU214"/>
      <c r="AV214"/>
      <c r="AW214"/>
      <c r="AX214"/>
      <c r="AY214"/>
      <c r="AZ214"/>
      <c r="BA214"/>
      <c r="BB214"/>
      <c r="BC214"/>
      <c r="BD214"/>
      <c r="BE214"/>
      <c r="BF214"/>
      <c r="BG214"/>
      <c r="BH214"/>
      <c r="BI214"/>
      <c r="BJ214"/>
      <c r="BK214"/>
      <c r="BL214"/>
      <c r="BM214"/>
      <c r="BN214"/>
      <c r="BO214"/>
    </row>
    <row r="215" spans="40:67">
      <c r="AN215"/>
      <c r="AO215"/>
      <c r="AP215"/>
      <c r="AQ215"/>
      <c r="AR215"/>
      <c r="AS215"/>
      <c r="AT215"/>
      <c r="AU215"/>
      <c r="AV215"/>
      <c r="AW215"/>
      <c r="AX215"/>
      <c r="AY215"/>
      <c r="AZ215"/>
      <c r="BA215"/>
      <c r="BB215"/>
      <c r="BC215"/>
      <c r="BD215"/>
      <c r="BE215"/>
      <c r="BF215"/>
      <c r="BG215"/>
      <c r="BH215"/>
      <c r="BI215"/>
      <c r="BJ215"/>
      <c r="BK215"/>
      <c r="BL215"/>
      <c r="BM215"/>
      <c r="BN215"/>
      <c r="BO215"/>
    </row>
    <row r="216" spans="40:67">
      <c r="AN216"/>
      <c r="AO216"/>
      <c r="AP216"/>
      <c r="AQ216"/>
      <c r="AR216"/>
      <c r="AS216"/>
      <c r="AT216"/>
      <c r="AU216"/>
      <c r="AV216"/>
      <c r="AW216"/>
      <c r="AX216"/>
      <c r="AY216"/>
      <c r="AZ216"/>
      <c r="BA216"/>
      <c r="BB216"/>
      <c r="BC216"/>
      <c r="BD216"/>
      <c r="BE216"/>
      <c r="BF216"/>
      <c r="BG216"/>
      <c r="BH216"/>
      <c r="BI216"/>
      <c r="BJ216"/>
      <c r="BK216"/>
      <c r="BL216"/>
      <c r="BM216"/>
      <c r="BN216"/>
      <c r="BO216"/>
    </row>
    <row r="217" spans="40:67">
      <c r="AN217"/>
      <c r="AO217"/>
      <c r="AP217"/>
      <c r="AQ217"/>
      <c r="AR217"/>
      <c r="AS217"/>
      <c r="AT217"/>
      <c r="AU217"/>
      <c r="AV217"/>
      <c r="AW217"/>
      <c r="AX217"/>
      <c r="AY217"/>
      <c r="AZ217"/>
      <c r="BA217"/>
      <c r="BB217"/>
      <c r="BC217"/>
      <c r="BD217"/>
      <c r="BE217"/>
      <c r="BF217"/>
      <c r="BG217"/>
      <c r="BH217"/>
      <c r="BI217"/>
      <c r="BJ217"/>
      <c r="BK217"/>
      <c r="BL217"/>
      <c r="BM217"/>
      <c r="BN217"/>
      <c r="BO217"/>
    </row>
    <row r="218" spans="40:67">
      <c r="AN218"/>
      <c r="AO218"/>
      <c r="AP218"/>
      <c r="AQ218"/>
      <c r="AR218"/>
      <c r="AS218"/>
      <c r="AT218"/>
      <c r="AU218"/>
      <c r="AV218"/>
      <c r="AW218"/>
      <c r="AX218"/>
      <c r="AY218"/>
      <c r="AZ218"/>
      <c r="BA218"/>
      <c r="BB218"/>
      <c r="BC218"/>
      <c r="BD218"/>
      <c r="BE218"/>
      <c r="BF218"/>
      <c r="BG218"/>
      <c r="BH218"/>
      <c r="BI218"/>
      <c r="BJ218"/>
      <c r="BK218"/>
      <c r="BL218"/>
      <c r="BM218"/>
      <c r="BN218"/>
      <c r="BO218"/>
    </row>
    <row r="219" spans="40:67">
      <c r="AN219"/>
      <c r="AO219"/>
      <c r="AP219"/>
      <c r="AQ219"/>
      <c r="AR219"/>
      <c r="AS219"/>
      <c r="AT219"/>
      <c r="AU219"/>
      <c r="AV219"/>
      <c r="AW219"/>
      <c r="AX219"/>
      <c r="AY219"/>
      <c r="AZ219"/>
      <c r="BA219"/>
      <c r="BB219"/>
      <c r="BC219"/>
      <c r="BD219"/>
      <c r="BE219"/>
      <c r="BF219"/>
      <c r="BG219"/>
      <c r="BH219"/>
      <c r="BI219"/>
      <c r="BJ219"/>
      <c r="BK219"/>
      <c r="BL219"/>
      <c r="BM219"/>
      <c r="BN219"/>
      <c r="BO219"/>
    </row>
    <row r="220" spans="40:67">
      <c r="AN220"/>
      <c r="AO220"/>
      <c r="AP220"/>
      <c r="AQ220"/>
      <c r="AR220"/>
      <c r="AS220"/>
      <c r="AT220"/>
      <c r="AU220"/>
      <c r="AV220"/>
      <c r="AW220"/>
      <c r="AX220"/>
      <c r="AY220"/>
      <c r="AZ220"/>
      <c r="BA220"/>
      <c r="BB220"/>
      <c r="BC220"/>
      <c r="BD220"/>
      <c r="BE220"/>
      <c r="BF220"/>
      <c r="BG220"/>
      <c r="BH220"/>
      <c r="BI220"/>
      <c r="BJ220"/>
      <c r="BK220"/>
      <c r="BL220"/>
      <c r="BM220"/>
      <c r="BN220"/>
      <c r="BO220"/>
    </row>
    <row r="221" spans="40:67">
      <c r="AN221"/>
      <c r="AO221"/>
      <c r="AP221"/>
      <c r="AQ221"/>
      <c r="AR221"/>
      <c r="AS221"/>
      <c r="AT221"/>
      <c r="AU221"/>
      <c r="AV221"/>
      <c r="AW221"/>
      <c r="AX221"/>
      <c r="AY221"/>
      <c r="AZ221"/>
      <c r="BA221"/>
      <c r="BB221"/>
      <c r="BC221"/>
      <c r="BD221"/>
      <c r="BE221"/>
      <c r="BF221"/>
      <c r="BG221"/>
      <c r="BH221"/>
      <c r="BI221"/>
      <c r="BJ221"/>
      <c r="BK221"/>
      <c r="BL221"/>
      <c r="BM221"/>
      <c r="BN221"/>
      <c r="BO221"/>
    </row>
    <row r="222" spans="40:67">
      <c r="AN222"/>
      <c r="AO222"/>
      <c r="AP222"/>
      <c r="AQ222"/>
      <c r="AR222"/>
      <c r="AS222"/>
      <c r="AT222"/>
      <c r="AU222"/>
      <c r="AV222"/>
      <c r="AW222"/>
      <c r="AX222"/>
      <c r="AY222"/>
      <c r="AZ222"/>
      <c r="BA222"/>
      <c r="BB222"/>
      <c r="BC222"/>
      <c r="BD222"/>
      <c r="BE222"/>
      <c r="BF222"/>
      <c r="BG222"/>
      <c r="BH222"/>
      <c r="BI222"/>
      <c r="BJ222"/>
      <c r="BK222"/>
      <c r="BL222"/>
      <c r="BM222"/>
      <c r="BN222"/>
      <c r="BO222"/>
    </row>
    <row r="223" spans="40:67">
      <c r="AN223"/>
      <c r="AO223"/>
      <c r="AP223"/>
      <c r="AQ223"/>
      <c r="AR223"/>
      <c r="AS223"/>
      <c r="AT223"/>
      <c r="AU223"/>
      <c r="AV223"/>
      <c r="AW223"/>
      <c r="AX223"/>
      <c r="AY223"/>
      <c r="AZ223"/>
      <c r="BA223"/>
      <c r="BB223"/>
      <c r="BC223"/>
      <c r="BD223"/>
      <c r="BE223"/>
      <c r="BF223"/>
      <c r="BG223"/>
      <c r="BH223"/>
      <c r="BI223"/>
      <c r="BJ223"/>
      <c r="BK223"/>
      <c r="BL223"/>
      <c r="BM223"/>
      <c r="BN223"/>
      <c r="BO223"/>
    </row>
    <row r="224" spans="40:67">
      <c r="AN224"/>
      <c r="AO224"/>
      <c r="AP224"/>
      <c r="AQ224"/>
      <c r="AR224"/>
      <c r="AS224"/>
      <c r="AT224"/>
      <c r="AU224"/>
      <c r="AV224"/>
      <c r="AW224"/>
      <c r="AX224"/>
      <c r="AY224"/>
      <c r="AZ224"/>
      <c r="BA224"/>
      <c r="BB224"/>
      <c r="BC224"/>
      <c r="BD224"/>
      <c r="BE224"/>
      <c r="BF224"/>
      <c r="BG224"/>
      <c r="BH224"/>
      <c r="BI224"/>
      <c r="BJ224"/>
      <c r="BK224"/>
      <c r="BL224"/>
      <c r="BM224"/>
      <c r="BN224"/>
      <c r="BO224"/>
    </row>
    <row r="225" spans="40:67">
      <c r="AN225"/>
      <c r="AO225"/>
      <c r="AP225"/>
      <c r="AQ225"/>
      <c r="AR225"/>
      <c r="AS225"/>
      <c r="AT225"/>
      <c r="AU225"/>
      <c r="AV225"/>
      <c r="AW225"/>
      <c r="AX225"/>
      <c r="AY225"/>
      <c r="AZ225"/>
      <c r="BA225"/>
      <c r="BB225"/>
      <c r="BC225"/>
      <c r="BD225"/>
      <c r="BE225"/>
      <c r="BF225"/>
      <c r="BG225"/>
      <c r="BH225"/>
      <c r="BI225"/>
      <c r="BJ225"/>
      <c r="BK225"/>
      <c r="BL225"/>
      <c r="BM225"/>
      <c r="BN225"/>
      <c r="BO225"/>
    </row>
    <row r="226" spans="40:67">
      <c r="AN226"/>
      <c r="AO226"/>
      <c r="AP226"/>
      <c r="AQ226"/>
      <c r="AR226"/>
      <c r="AS226"/>
      <c r="AT226"/>
      <c r="AU226"/>
      <c r="AV226"/>
      <c r="AW226"/>
      <c r="AX226"/>
      <c r="AY226"/>
      <c r="AZ226"/>
      <c r="BA226"/>
      <c r="BB226"/>
      <c r="BC226"/>
      <c r="BD226"/>
      <c r="BE226"/>
      <c r="BF226"/>
      <c r="BG226"/>
      <c r="BH226"/>
      <c r="BI226"/>
      <c r="BJ226"/>
      <c r="BK226"/>
      <c r="BL226"/>
      <c r="BM226"/>
      <c r="BN226"/>
      <c r="BO226"/>
    </row>
    <row r="227" spans="40:67">
      <c r="AN227"/>
      <c r="AO227"/>
      <c r="AP227"/>
      <c r="AQ227"/>
      <c r="AR227"/>
      <c r="AS227"/>
      <c r="AT227"/>
      <c r="AU227"/>
      <c r="AV227"/>
      <c r="AW227"/>
      <c r="AX227"/>
      <c r="AY227"/>
      <c r="AZ227"/>
      <c r="BA227"/>
      <c r="BB227"/>
      <c r="BC227"/>
      <c r="BD227"/>
      <c r="BE227"/>
      <c r="BF227"/>
      <c r="BG227"/>
      <c r="BH227"/>
      <c r="BI227"/>
      <c r="BJ227"/>
      <c r="BK227"/>
      <c r="BL227"/>
      <c r="BM227"/>
      <c r="BN227"/>
      <c r="BO227"/>
    </row>
    <row r="228" spans="40:67">
      <c r="AN228"/>
      <c r="AO228"/>
      <c r="AP228"/>
      <c r="AQ228"/>
      <c r="AR228"/>
      <c r="AS228"/>
      <c r="AT228"/>
      <c r="AU228"/>
      <c r="AV228"/>
      <c r="AW228"/>
      <c r="AX228"/>
      <c r="AY228"/>
      <c r="AZ228"/>
      <c r="BA228"/>
      <c r="BB228"/>
      <c r="BC228"/>
      <c r="BD228"/>
      <c r="BE228"/>
      <c r="BF228"/>
      <c r="BG228"/>
      <c r="BH228"/>
      <c r="BI228"/>
      <c r="BJ228"/>
      <c r="BK228"/>
      <c r="BL228"/>
      <c r="BM228"/>
      <c r="BN228"/>
      <c r="BO228"/>
    </row>
    <row r="229" spans="40:67">
      <c r="AN229"/>
      <c r="AO229"/>
      <c r="AP229"/>
      <c r="AQ229"/>
      <c r="AR229"/>
      <c r="AS229"/>
      <c r="AT229"/>
      <c r="AU229"/>
      <c r="AV229"/>
      <c r="AW229"/>
      <c r="AX229"/>
      <c r="AY229"/>
      <c r="AZ229"/>
      <c r="BA229"/>
      <c r="BB229"/>
      <c r="BC229"/>
      <c r="BD229"/>
      <c r="BE229"/>
      <c r="BF229"/>
      <c r="BG229"/>
      <c r="BH229"/>
      <c r="BI229"/>
      <c r="BJ229"/>
      <c r="BK229"/>
      <c r="BL229"/>
      <c r="BM229"/>
      <c r="BN229"/>
      <c r="BO229"/>
    </row>
    <row r="230" spans="40:67">
      <c r="AN230"/>
      <c r="AO230"/>
      <c r="AP230"/>
      <c r="AQ230"/>
      <c r="AR230"/>
      <c r="AS230"/>
      <c r="AT230"/>
      <c r="AU230"/>
      <c r="AV230"/>
      <c r="AW230"/>
      <c r="AX230"/>
      <c r="AY230"/>
      <c r="AZ230"/>
      <c r="BA230"/>
      <c r="BB230"/>
      <c r="BC230"/>
      <c r="BD230"/>
      <c r="BE230"/>
      <c r="BF230"/>
      <c r="BG230"/>
      <c r="BH230"/>
      <c r="BI230"/>
      <c r="BJ230"/>
      <c r="BK230"/>
      <c r="BL230"/>
      <c r="BM230"/>
      <c r="BN230"/>
      <c r="BO230"/>
    </row>
    <row r="231" spans="40:67">
      <c r="AN231"/>
      <c r="AO231"/>
      <c r="AP231"/>
      <c r="AQ231"/>
      <c r="AR231"/>
      <c r="AS231"/>
      <c r="AT231"/>
      <c r="AU231"/>
      <c r="AV231"/>
      <c r="AW231"/>
      <c r="AX231"/>
      <c r="AY231"/>
      <c r="AZ231"/>
      <c r="BA231"/>
      <c r="BB231"/>
      <c r="BC231"/>
      <c r="BD231"/>
      <c r="BE231"/>
      <c r="BF231"/>
      <c r="BG231"/>
      <c r="BH231"/>
      <c r="BI231"/>
      <c r="BJ231"/>
      <c r="BK231"/>
      <c r="BL231"/>
      <c r="BM231"/>
      <c r="BN231"/>
      <c r="BO231"/>
    </row>
    <row r="232" spans="40:67">
      <c r="AN232"/>
      <c r="AO232"/>
      <c r="AP232"/>
      <c r="AQ232"/>
      <c r="AR232"/>
      <c r="AS232"/>
      <c r="AT232"/>
      <c r="AU232"/>
      <c r="AV232"/>
      <c r="AW232"/>
      <c r="AX232"/>
      <c r="AY232"/>
      <c r="AZ232"/>
      <c r="BA232"/>
      <c r="BB232"/>
      <c r="BC232"/>
      <c r="BD232"/>
      <c r="BE232"/>
      <c r="BF232"/>
      <c r="BG232"/>
      <c r="BH232"/>
      <c r="BI232"/>
      <c r="BJ232"/>
      <c r="BK232"/>
      <c r="BL232"/>
      <c r="BM232"/>
      <c r="BN232"/>
      <c r="BO232"/>
    </row>
    <row r="233" spans="40:67">
      <c r="AN233"/>
      <c r="AO233"/>
      <c r="AP233"/>
      <c r="AQ233"/>
      <c r="AR233"/>
      <c r="AS233"/>
      <c r="AT233"/>
      <c r="AU233"/>
      <c r="AV233"/>
      <c r="AW233"/>
      <c r="AX233"/>
      <c r="AY233"/>
      <c r="AZ233"/>
      <c r="BA233"/>
      <c r="BB233"/>
      <c r="BC233"/>
      <c r="BD233"/>
      <c r="BE233"/>
      <c r="BF233"/>
      <c r="BG233"/>
      <c r="BH233"/>
      <c r="BI233"/>
      <c r="BJ233"/>
      <c r="BK233"/>
      <c r="BL233"/>
      <c r="BM233"/>
      <c r="BN233"/>
      <c r="BO233"/>
    </row>
    <row r="234" spans="40:67">
      <c r="AN234"/>
      <c r="AO234"/>
      <c r="AP234"/>
      <c r="AQ234"/>
      <c r="AR234"/>
      <c r="AS234"/>
      <c r="AT234"/>
      <c r="AU234"/>
      <c r="AV234"/>
      <c r="AW234"/>
      <c r="AX234"/>
      <c r="AY234"/>
      <c r="AZ234"/>
      <c r="BA234"/>
      <c r="BB234"/>
      <c r="BC234"/>
      <c r="BD234"/>
      <c r="BE234"/>
      <c r="BF234"/>
      <c r="BG234"/>
      <c r="BH234"/>
      <c r="BI234"/>
      <c r="BJ234"/>
      <c r="BK234"/>
      <c r="BL234"/>
      <c r="BM234"/>
      <c r="BN234"/>
      <c r="BO234"/>
    </row>
    <row r="235" spans="40:67">
      <c r="AN235"/>
      <c r="AO235"/>
      <c r="AP235"/>
      <c r="AQ235"/>
      <c r="AR235"/>
      <c r="AS235"/>
      <c r="AT235"/>
      <c r="AU235"/>
      <c r="AV235"/>
      <c r="AW235"/>
      <c r="AX235"/>
      <c r="AY235"/>
      <c r="AZ235"/>
      <c r="BA235"/>
      <c r="BB235"/>
      <c r="BC235"/>
      <c r="BD235"/>
      <c r="BE235"/>
      <c r="BF235"/>
      <c r="BG235"/>
      <c r="BH235"/>
      <c r="BI235"/>
      <c r="BJ235"/>
      <c r="BK235"/>
      <c r="BL235"/>
      <c r="BM235"/>
      <c r="BN235"/>
      <c r="BO235"/>
    </row>
    <row r="236" spans="40:67">
      <c r="AN236"/>
      <c r="AO236"/>
      <c r="AP236"/>
      <c r="AQ236"/>
      <c r="AR236"/>
      <c r="AS236"/>
      <c r="AT236"/>
      <c r="AU236"/>
      <c r="AV236"/>
      <c r="AW236"/>
      <c r="AX236"/>
      <c r="AY236"/>
      <c r="AZ236"/>
      <c r="BA236"/>
      <c r="BB236"/>
      <c r="BC236"/>
      <c r="BD236"/>
      <c r="BE236"/>
      <c r="BF236"/>
      <c r="BG236"/>
      <c r="BH236"/>
      <c r="BI236"/>
      <c r="BJ236"/>
      <c r="BK236"/>
      <c r="BL236"/>
      <c r="BM236"/>
      <c r="BN236"/>
      <c r="BO236"/>
    </row>
    <row r="237" spans="40:67">
      <c r="AN237"/>
      <c r="AO237"/>
      <c r="AP237"/>
      <c r="AQ237"/>
      <c r="AR237"/>
      <c r="AS237"/>
      <c r="AT237"/>
      <c r="AU237"/>
      <c r="AV237"/>
      <c r="AW237"/>
      <c r="AX237"/>
      <c r="AY237"/>
      <c r="AZ237"/>
      <c r="BA237"/>
      <c r="BB237"/>
      <c r="BC237"/>
      <c r="BD237"/>
      <c r="BE237"/>
      <c r="BF237"/>
      <c r="BG237"/>
      <c r="BH237"/>
      <c r="BI237"/>
      <c r="BJ237"/>
      <c r="BK237"/>
      <c r="BL237"/>
      <c r="BM237"/>
      <c r="BN237"/>
      <c r="BO237"/>
    </row>
    <row r="238" spans="40:67">
      <c r="AN238"/>
      <c r="AO238"/>
      <c r="AP238"/>
      <c r="AQ238"/>
      <c r="AR238"/>
      <c r="AS238"/>
      <c r="AT238"/>
      <c r="AU238"/>
      <c r="AV238"/>
      <c r="AW238"/>
      <c r="AX238"/>
      <c r="AY238"/>
      <c r="AZ238"/>
      <c r="BA238"/>
      <c r="BB238"/>
      <c r="BC238"/>
      <c r="BD238"/>
      <c r="BE238"/>
      <c r="BF238"/>
      <c r="BG238"/>
      <c r="BH238"/>
      <c r="BI238"/>
      <c r="BJ238"/>
      <c r="BK238"/>
      <c r="BL238"/>
      <c r="BM238"/>
      <c r="BN238"/>
      <c r="BO238"/>
    </row>
    <row r="239" spans="40:67">
      <c r="AN239"/>
      <c r="AO239"/>
      <c r="AP239"/>
      <c r="AQ239"/>
      <c r="AR239"/>
      <c r="AS239"/>
      <c r="AT239"/>
      <c r="AU239"/>
      <c r="AV239"/>
      <c r="AW239"/>
      <c r="AX239"/>
      <c r="AY239"/>
      <c r="AZ239"/>
      <c r="BA239"/>
      <c r="BB239"/>
      <c r="BC239"/>
      <c r="BD239"/>
      <c r="BE239"/>
      <c r="BF239"/>
      <c r="BG239"/>
      <c r="BH239"/>
      <c r="BI239"/>
      <c r="BJ239"/>
      <c r="BK239"/>
      <c r="BL239"/>
      <c r="BM239"/>
      <c r="BN239"/>
      <c r="BO239"/>
    </row>
    <row r="240" spans="40:67">
      <c r="AN240"/>
      <c r="AO240"/>
      <c r="AP240"/>
      <c r="AQ240"/>
      <c r="AR240"/>
      <c r="AS240"/>
      <c r="AT240"/>
      <c r="AU240"/>
      <c r="AV240"/>
      <c r="AW240"/>
      <c r="AX240"/>
      <c r="AY240"/>
      <c r="AZ240"/>
      <c r="BA240"/>
      <c r="BB240"/>
      <c r="BC240"/>
      <c r="BD240"/>
      <c r="BE240"/>
      <c r="BF240"/>
      <c r="BG240"/>
      <c r="BH240"/>
      <c r="BI240"/>
      <c r="BJ240"/>
      <c r="BK240"/>
      <c r="BL240"/>
      <c r="BM240"/>
      <c r="BN240"/>
      <c r="BO240"/>
    </row>
    <row r="241" spans="40:67">
      <c r="AN241"/>
      <c r="AO241"/>
      <c r="AP241"/>
      <c r="AQ241"/>
      <c r="AR241"/>
      <c r="AS241"/>
      <c r="AT241"/>
      <c r="AU241"/>
      <c r="AV241"/>
      <c r="AW241"/>
      <c r="AX241"/>
      <c r="AY241"/>
      <c r="AZ241"/>
      <c r="BA241"/>
      <c r="BB241"/>
      <c r="BC241"/>
      <c r="BD241"/>
      <c r="BE241"/>
      <c r="BF241"/>
      <c r="BG241"/>
      <c r="BH241"/>
      <c r="BI241"/>
      <c r="BJ241"/>
      <c r="BK241"/>
      <c r="BL241"/>
      <c r="BM241"/>
      <c r="BN241"/>
      <c r="BO241"/>
    </row>
    <row r="242" spans="40:67">
      <c r="AN242"/>
      <c r="AO242"/>
      <c r="AP242"/>
      <c r="AQ242"/>
      <c r="AR242"/>
      <c r="AS242"/>
      <c r="AT242"/>
      <c r="AU242"/>
      <c r="AV242"/>
      <c r="AW242"/>
      <c r="AX242"/>
      <c r="AY242"/>
      <c r="AZ242"/>
      <c r="BA242"/>
      <c r="BB242"/>
      <c r="BC242"/>
      <c r="BD242"/>
      <c r="BE242"/>
      <c r="BF242"/>
      <c r="BG242"/>
      <c r="BH242"/>
      <c r="BI242"/>
      <c r="BJ242"/>
      <c r="BK242"/>
      <c r="BL242"/>
      <c r="BM242"/>
      <c r="BN242"/>
      <c r="BO242"/>
    </row>
    <row r="243" spans="40:67">
      <c r="AN243"/>
      <c r="AO243"/>
      <c r="AP243"/>
      <c r="AQ243"/>
      <c r="AR243"/>
      <c r="AS243"/>
      <c r="AT243"/>
      <c r="AU243"/>
      <c r="AV243"/>
      <c r="AW243"/>
      <c r="AX243"/>
      <c r="AY243"/>
      <c r="AZ243"/>
      <c r="BA243"/>
      <c r="BB243"/>
      <c r="BC243"/>
      <c r="BD243"/>
      <c r="BE243"/>
      <c r="BF243"/>
      <c r="BG243"/>
      <c r="BH243"/>
      <c r="BI243"/>
      <c r="BJ243"/>
      <c r="BK243"/>
      <c r="BL243"/>
      <c r="BM243"/>
      <c r="BN243"/>
      <c r="BO243"/>
    </row>
    <row r="244" spans="40:67">
      <c r="AN244"/>
      <c r="AO244"/>
      <c r="AP244"/>
      <c r="AQ244"/>
      <c r="AR244"/>
      <c r="AS244"/>
      <c r="AT244"/>
      <c r="AU244"/>
      <c r="AV244"/>
      <c r="AW244"/>
      <c r="AX244"/>
      <c r="AY244"/>
      <c r="AZ244"/>
      <c r="BA244"/>
      <c r="BB244"/>
      <c r="BC244"/>
      <c r="BD244"/>
      <c r="BE244"/>
      <c r="BF244"/>
      <c r="BG244"/>
      <c r="BH244"/>
      <c r="BI244"/>
      <c r="BJ244"/>
      <c r="BK244"/>
      <c r="BL244"/>
      <c r="BM244"/>
      <c r="BN244"/>
      <c r="BO244"/>
    </row>
    <row r="245" spans="40:67">
      <c r="AN245"/>
      <c r="AO245"/>
      <c r="AP245"/>
      <c r="AQ245"/>
      <c r="AR245"/>
      <c r="AS245"/>
      <c r="AT245"/>
      <c r="AU245"/>
      <c r="AV245"/>
      <c r="AW245"/>
      <c r="AX245"/>
      <c r="AY245"/>
      <c r="AZ245"/>
      <c r="BA245"/>
      <c r="BB245"/>
      <c r="BC245"/>
      <c r="BD245"/>
      <c r="BE245"/>
      <c r="BF245"/>
      <c r="BG245"/>
      <c r="BH245"/>
      <c r="BI245"/>
      <c r="BJ245"/>
      <c r="BK245"/>
      <c r="BL245"/>
      <c r="BM245"/>
      <c r="BN245"/>
      <c r="BO245"/>
    </row>
    <row r="246" spans="40:67">
      <c r="AN246"/>
      <c r="AO246"/>
      <c r="AP246"/>
      <c r="AQ246"/>
      <c r="AR246"/>
      <c r="AS246"/>
      <c r="AT246"/>
      <c r="AU246"/>
      <c r="AV246"/>
      <c r="AW246"/>
      <c r="AX246"/>
      <c r="AY246"/>
      <c r="AZ246"/>
      <c r="BA246"/>
      <c r="BB246"/>
      <c r="BC246"/>
      <c r="BD246"/>
      <c r="BE246"/>
      <c r="BF246"/>
      <c r="BG246"/>
      <c r="BH246"/>
      <c r="BI246"/>
      <c r="BJ246"/>
      <c r="BK246"/>
      <c r="BL246"/>
      <c r="BM246"/>
      <c r="BN246"/>
      <c r="BO246"/>
    </row>
    <row r="247" spans="40:67">
      <c r="AN247" s="13"/>
    </row>
    <row r="248" spans="40:67">
      <c r="AN248" s="13"/>
    </row>
    <row r="249" spans="40:67">
      <c r="AN249" s="13"/>
    </row>
    <row r="250" spans="40:67">
      <c r="AN250" s="13"/>
    </row>
    <row r="251" spans="40:67">
      <c r="AN251" s="13"/>
    </row>
    <row r="252" spans="40:67">
      <c r="AN252" s="13"/>
    </row>
    <row r="253" spans="40:67">
      <c r="AN253" s="13"/>
    </row>
    <row r="254" spans="40:67">
      <c r="AN254" s="13"/>
    </row>
    <row r="255" spans="40:67">
      <c r="AN255" s="13"/>
    </row>
    <row r="256" spans="40:67">
      <c r="AN256" s="13"/>
    </row>
    <row r="257" spans="40:40">
      <c r="AN257" s="13"/>
    </row>
    <row r="258" spans="40:40">
      <c r="AN258" s="13"/>
    </row>
    <row r="259" spans="40:40">
      <c r="AN259" s="13"/>
    </row>
    <row r="260" spans="40:40">
      <c r="AN260" s="13"/>
    </row>
    <row r="261" spans="40:40">
      <c r="AN261" s="13"/>
    </row>
    <row r="262" spans="40:40">
      <c r="AN262" s="13"/>
    </row>
    <row r="263" spans="40:40">
      <c r="AN263" s="13"/>
    </row>
    <row r="264" spans="40:40">
      <c r="AN264" s="13"/>
    </row>
    <row r="265" spans="40:40">
      <c r="AN265" s="13"/>
    </row>
    <row r="266" spans="40:40">
      <c r="AN266" s="13"/>
    </row>
    <row r="267" spans="40:40">
      <c r="AN267" s="13"/>
    </row>
    <row r="268" spans="40:40">
      <c r="AN268" s="13"/>
    </row>
    <row r="269" spans="40:40">
      <c r="AN269" s="13"/>
    </row>
    <row r="270" spans="40:40">
      <c r="AN270" s="13"/>
    </row>
    <row r="271" spans="40:40">
      <c r="AN271" s="13"/>
    </row>
    <row r="272" spans="40:40">
      <c r="AN272" s="13"/>
    </row>
    <row r="273" spans="40:40">
      <c r="AN273" s="13"/>
    </row>
    <row r="274" spans="40:40">
      <c r="AN274" s="13"/>
    </row>
    <row r="275" spans="40:40">
      <c r="AN275" s="13"/>
    </row>
    <row r="276" spans="40:40">
      <c r="AN276" s="13"/>
    </row>
    <row r="277" spans="40:40">
      <c r="AN277" s="13"/>
    </row>
    <row r="278" spans="40:40">
      <c r="AN278" s="13"/>
    </row>
    <row r="279" spans="40:40">
      <c r="AN279" s="13"/>
    </row>
    <row r="280" spans="40:40">
      <c r="AN280" s="13"/>
    </row>
    <row r="281" spans="40:40">
      <c r="AN281" s="13"/>
    </row>
    <row r="282" spans="40:40">
      <c r="AN282" s="13"/>
    </row>
    <row r="283" spans="40:40">
      <c r="AN283" s="13"/>
    </row>
    <row r="284" spans="40:40">
      <c r="AN284" s="13"/>
    </row>
    <row r="285" spans="40:40">
      <c r="AN285" s="13"/>
    </row>
    <row r="286" spans="40:40">
      <c r="AN286" s="13"/>
    </row>
    <row r="287" spans="40:40">
      <c r="AN287" s="13"/>
    </row>
    <row r="288" spans="40:40">
      <c r="AN288" s="13"/>
    </row>
    <row r="289" spans="40:40">
      <c r="AN289" s="13"/>
    </row>
    <row r="290" spans="40:40">
      <c r="AN290" s="13"/>
    </row>
    <row r="291" spans="40:40">
      <c r="AN291" s="13"/>
    </row>
    <row r="292" spans="40:40">
      <c r="AN292" s="13"/>
    </row>
    <row r="293" spans="40:40">
      <c r="AN293" s="13"/>
    </row>
    <row r="294" spans="40:40">
      <c r="AN294" s="13"/>
    </row>
    <row r="295" spans="40:40">
      <c r="AN295" s="13"/>
    </row>
    <row r="296" spans="40:40">
      <c r="AN296" s="13"/>
    </row>
    <row r="297" spans="40:40">
      <c r="AN297" s="13"/>
    </row>
    <row r="298" spans="40:40">
      <c r="AN298" s="13"/>
    </row>
    <row r="299" spans="40:40">
      <c r="AN299" s="13"/>
    </row>
    <row r="300" spans="40:40">
      <c r="AN300" s="13"/>
    </row>
    <row r="301" spans="40:40">
      <c r="AN301" s="13"/>
    </row>
    <row r="302" spans="40:40">
      <c r="AN302" s="13"/>
    </row>
    <row r="303" spans="40:40">
      <c r="AN303" s="13"/>
    </row>
    <row r="304" spans="40:40">
      <c r="AN304" s="13"/>
    </row>
    <row r="305" spans="40:40">
      <c r="AN305" s="13"/>
    </row>
    <row r="306" spans="40:40">
      <c r="AN306" s="13"/>
    </row>
    <row r="307" spans="40:40">
      <c r="AN307" s="13"/>
    </row>
    <row r="308" spans="40:40">
      <c r="AN308" s="13"/>
    </row>
    <row r="309" spans="40:40">
      <c r="AN309" s="13"/>
    </row>
    <row r="310" spans="40:40">
      <c r="AN310" s="13"/>
    </row>
    <row r="311" spans="40:40">
      <c r="AN311" s="13"/>
    </row>
    <row r="312" spans="40:40">
      <c r="AN312" s="13"/>
    </row>
    <row r="313" spans="40:40">
      <c r="AN313" s="13"/>
    </row>
    <row r="314" spans="40:40">
      <c r="AN314" s="13"/>
    </row>
    <row r="315" spans="40:40">
      <c r="AN315" s="13"/>
    </row>
    <row r="316" spans="40:40">
      <c r="AN316" s="13"/>
    </row>
    <row r="317" spans="40:40">
      <c r="AN317" s="13"/>
    </row>
    <row r="318" spans="40:40">
      <c r="AN318" s="13"/>
    </row>
    <row r="319" spans="40:40">
      <c r="AN319" s="13"/>
    </row>
    <row r="320" spans="40:40">
      <c r="AN320" s="13"/>
    </row>
    <row r="321" spans="40:40">
      <c r="AN321" s="13"/>
    </row>
    <row r="322" spans="40:40">
      <c r="AN322" s="13"/>
    </row>
    <row r="323" spans="40:40">
      <c r="AN323" s="13"/>
    </row>
    <row r="324" spans="40:40">
      <c r="AN324" s="13"/>
    </row>
    <row r="325" spans="40:40">
      <c r="AN325" s="13"/>
    </row>
    <row r="326" spans="40:40">
      <c r="AN326" s="13"/>
    </row>
    <row r="327" spans="40:40">
      <c r="AN327" s="13"/>
    </row>
    <row r="328" spans="40:40">
      <c r="AN328" s="13"/>
    </row>
    <row r="329" spans="40:40">
      <c r="AN329" s="13"/>
    </row>
    <row r="330" spans="40:40">
      <c r="AN330" s="13"/>
    </row>
    <row r="331" spans="40:40">
      <c r="AN331" s="13"/>
    </row>
    <row r="332" spans="40:40">
      <c r="AN332" s="13"/>
    </row>
    <row r="333" spans="40:40">
      <c r="AN333" s="13"/>
    </row>
    <row r="334" spans="40:40">
      <c r="AN334" s="13"/>
    </row>
    <row r="335" spans="40:40">
      <c r="AN335" s="13"/>
    </row>
    <row r="336" spans="40:40">
      <c r="AN336" s="13"/>
    </row>
    <row r="337" spans="40:40">
      <c r="AN337" s="13"/>
    </row>
    <row r="338" spans="40:40">
      <c r="AN338" s="13"/>
    </row>
    <row r="339" spans="40:40">
      <c r="AN339" s="13"/>
    </row>
    <row r="340" spans="40:40">
      <c r="AN340" s="13"/>
    </row>
    <row r="341" spans="40:40">
      <c r="AN341" s="13"/>
    </row>
    <row r="342" spans="40:40">
      <c r="AN342" s="13"/>
    </row>
    <row r="343" spans="40:40">
      <c r="AN343" s="13"/>
    </row>
    <row r="344" spans="40:40">
      <c r="AN344" s="13"/>
    </row>
    <row r="345" spans="40:40">
      <c r="AN345" s="13"/>
    </row>
    <row r="346" spans="40:40">
      <c r="AN346" s="13"/>
    </row>
    <row r="347" spans="40:40">
      <c r="AN347" s="13"/>
    </row>
    <row r="348" spans="40:40">
      <c r="AN348" s="13"/>
    </row>
    <row r="349" spans="40:40">
      <c r="AN349" s="13"/>
    </row>
    <row r="350" spans="40:40">
      <c r="AN350" s="13"/>
    </row>
    <row r="351" spans="40:40">
      <c r="AN351" s="13"/>
    </row>
    <row r="352" spans="40:40">
      <c r="AN352" s="13"/>
    </row>
    <row r="353" spans="40:40">
      <c r="AN353" s="13"/>
    </row>
    <row r="354" spans="40:40">
      <c r="AN354" s="13"/>
    </row>
    <row r="355" spans="40:40">
      <c r="AN355" s="13"/>
    </row>
    <row r="356" spans="40:40">
      <c r="AN356" s="13"/>
    </row>
    <row r="357" spans="40:40">
      <c r="AN357" s="13"/>
    </row>
    <row r="358" spans="40:40">
      <c r="AN358" s="13"/>
    </row>
    <row r="359" spans="40:40">
      <c r="AN359" s="13"/>
    </row>
    <row r="360" spans="40:40">
      <c r="AN360" s="13"/>
    </row>
    <row r="361" spans="40:40">
      <c r="AN361" s="13"/>
    </row>
    <row r="362" spans="40:40">
      <c r="AN362" s="13"/>
    </row>
    <row r="363" spans="40:40">
      <c r="AN363" s="13"/>
    </row>
    <row r="364" spans="40:40">
      <c r="AN364" s="13"/>
    </row>
    <row r="365" spans="40:40">
      <c r="AN365" s="13"/>
    </row>
    <row r="366" spans="40:40">
      <c r="AN366" s="13"/>
    </row>
    <row r="367" spans="40:40">
      <c r="AN367" s="13"/>
    </row>
    <row r="368" spans="40:40">
      <c r="AN368" s="13"/>
    </row>
    <row r="369" spans="40:40">
      <c r="AN369" s="13"/>
    </row>
    <row r="370" spans="40:40">
      <c r="AN370" s="13"/>
    </row>
    <row r="371" spans="40:40">
      <c r="AN371" s="13"/>
    </row>
    <row r="372" spans="40:40">
      <c r="AN372" s="13"/>
    </row>
    <row r="373" spans="40:40">
      <c r="AN373" s="13"/>
    </row>
    <row r="374" spans="40:40">
      <c r="AN374" s="13"/>
    </row>
    <row r="375" spans="40:40">
      <c r="AN375" s="13"/>
    </row>
    <row r="376" spans="40:40">
      <c r="AN376" s="13"/>
    </row>
    <row r="377" spans="40:40">
      <c r="AN377" s="13"/>
    </row>
    <row r="378" spans="40:40">
      <c r="AN378" s="13"/>
    </row>
    <row r="379" spans="40:40">
      <c r="AN379" s="13"/>
    </row>
    <row r="380" spans="40:40">
      <c r="AN380" s="13"/>
    </row>
    <row r="381" spans="40:40">
      <c r="AN381" s="13"/>
    </row>
    <row r="382" spans="40:40">
      <c r="AN382" s="13"/>
    </row>
    <row r="383" spans="40:40">
      <c r="AN383" s="13"/>
    </row>
    <row r="384" spans="40:40">
      <c r="AN384" s="13"/>
    </row>
    <row r="385" spans="40:40">
      <c r="AN385" s="13"/>
    </row>
    <row r="386" spans="40:40">
      <c r="AN386" s="13"/>
    </row>
    <row r="387" spans="40:40">
      <c r="AN387" s="13"/>
    </row>
    <row r="388" spans="40:40">
      <c r="AN388" s="13"/>
    </row>
    <row r="389" spans="40:40">
      <c r="AN389" s="13"/>
    </row>
    <row r="390" spans="40:40">
      <c r="AN390" s="13"/>
    </row>
    <row r="391" spans="40:40">
      <c r="AN391" s="13"/>
    </row>
    <row r="392" spans="40:40">
      <c r="AN392" s="13"/>
    </row>
    <row r="393" spans="40:40">
      <c r="AN393" s="13"/>
    </row>
    <row r="394" spans="40:40">
      <c r="AN394" s="13"/>
    </row>
    <row r="395" spans="40:40">
      <c r="AN395" s="13"/>
    </row>
    <row r="396" spans="40:40">
      <c r="AN396" s="13"/>
    </row>
    <row r="397" spans="40:40">
      <c r="AN397" s="13"/>
    </row>
    <row r="398" spans="40:40">
      <c r="AN398" s="13"/>
    </row>
    <row r="399" spans="40:40">
      <c r="AN399" s="13"/>
    </row>
    <row r="400" spans="40:40">
      <c r="AN400" s="13"/>
    </row>
    <row r="401" spans="40:40">
      <c r="AN401" s="13"/>
    </row>
    <row r="402" spans="40:40">
      <c r="AN402" s="13"/>
    </row>
    <row r="403" spans="40:40">
      <c r="AN403" s="13"/>
    </row>
    <row r="404" spans="40:40">
      <c r="AN404" s="13"/>
    </row>
    <row r="405" spans="40:40">
      <c r="AN405" s="13"/>
    </row>
    <row r="406" spans="40:40">
      <c r="AN406" s="13"/>
    </row>
    <row r="407" spans="40:40">
      <c r="AN407" s="13"/>
    </row>
    <row r="408" spans="40:40">
      <c r="AN408" s="13"/>
    </row>
    <row r="409" spans="40:40">
      <c r="AN409" s="13"/>
    </row>
    <row r="410" spans="40:40">
      <c r="AN410" s="13"/>
    </row>
    <row r="411" spans="40:40">
      <c r="AN411" s="13"/>
    </row>
    <row r="412" spans="40:40">
      <c r="AN412" s="13"/>
    </row>
    <row r="413" spans="40:40">
      <c r="AN413" s="13"/>
    </row>
    <row r="414" spans="40:40">
      <c r="AN414" s="13"/>
    </row>
    <row r="415" spans="40:40">
      <c r="AN415" s="13"/>
    </row>
    <row r="416" spans="40:40">
      <c r="AN416" s="13"/>
    </row>
    <row r="417" spans="40:40">
      <c r="AN417" s="13"/>
    </row>
    <row r="418" spans="40:40">
      <c r="AN418" s="13"/>
    </row>
    <row r="419" spans="40:40">
      <c r="AN419" s="13"/>
    </row>
    <row r="420" spans="40:40">
      <c r="AN420" s="13"/>
    </row>
    <row r="421" spans="40:40">
      <c r="AN421" s="13"/>
    </row>
    <row r="422" spans="40:40">
      <c r="AN422" s="13"/>
    </row>
    <row r="423" spans="40:40">
      <c r="AN423" s="13"/>
    </row>
    <row r="424" spans="40:40">
      <c r="AN424" s="13"/>
    </row>
    <row r="425" spans="40:40">
      <c r="AN425" s="13"/>
    </row>
    <row r="426" spans="40:40">
      <c r="AN426" s="13"/>
    </row>
    <row r="427" spans="40:40">
      <c r="AN427" s="13"/>
    </row>
    <row r="428" spans="40:40">
      <c r="AN428" s="13"/>
    </row>
    <row r="429" spans="40:40">
      <c r="AN429" s="13"/>
    </row>
    <row r="430" spans="40:40">
      <c r="AN430" s="13"/>
    </row>
    <row r="431" spans="40:40">
      <c r="AN431" s="13"/>
    </row>
    <row r="432" spans="40:40">
      <c r="AN432" s="13"/>
    </row>
    <row r="433" spans="40:40">
      <c r="AN433" s="13"/>
    </row>
    <row r="434" spans="40:40">
      <c r="AN434" s="13"/>
    </row>
    <row r="435" spans="40:40">
      <c r="AN435" s="13"/>
    </row>
    <row r="436" spans="40:40">
      <c r="AN436" s="13"/>
    </row>
    <row r="437" spans="40:40">
      <c r="AN437" s="13"/>
    </row>
    <row r="438" spans="40:40">
      <c r="AN438" s="13"/>
    </row>
    <row r="439" spans="40:40">
      <c r="AN439" s="13"/>
    </row>
    <row r="440" spans="40:40">
      <c r="AN440" s="13"/>
    </row>
    <row r="441" spans="40:40">
      <c r="AN441" s="13"/>
    </row>
    <row r="442" spans="40:40">
      <c r="AN442" s="13"/>
    </row>
    <row r="443" spans="40:40">
      <c r="AN443" s="13"/>
    </row>
    <row r="444" spans="40:40">
      <c r="AN444" s="13"/>
    </row>
    <row r="445" spans="40:40">
      <c r="AN445" s="13"/>
    </row>
    <row r="446" spans="40:40">
      <c r="AN446" s="13"/>
    </row>
    <row r="447" spans="40:40">
      <c r="AN447" s="13"/>
    </row>
    <row r="448" spans="40:40">
      <c r="AN448" s="13"/>
    </row>
    <row r="449" spans="40:40">
      <c r="AN449" s="13"/>
    </row>
    <row r="450" spans="40:40">
      <c r="AN450" s="13"/>
    </row>
    <row r="451" spans="40:40">
      <c r="AN451" s="13"/>
    </row>
    <row r="452" spans="40:40">
      <c r="AN452" s="13"/>
    </row>
    <row r="453" spans="40:40">
      <c r="AN453" s="13"/>
    </row>
    <row r="454" spans="40:40">
      <c r="AN454" s="13"/>
    </row>
    <row r="455" spans="40:40">
      <c r="AN455" s="13"/>
    </row>
    <row r="456" spans="40:40">
      <c r="AN456" s="13"/>
    </row>
    <row r="457" spans="40:40">
      <c r="AN457" s="13"/>
    </row>
    <row r="458" spans="40:40">
      <c r="AN458" s="13"/>
    </row>
    <row r="459" spans="40:40">
      <c r="AN459" s="13"/>
    </row>
    <row r="460" spans="40:40">
      <c r="AN460" s="13"/>
    </row>
    <row r="461" spans="40:40">
      <c r="AN461" s="13"/>
    </row>
    <row r="462" spans="40:40">
      <c r="AN462" s="13"/>
    </row>
    <row r="463" spans="40:40">
      <c r="AN463" s="13"/>
    </row>
    <row r="464" spans="40:40">
      <c r="AN464" s="13"/>
    </row>
    <row r="465" spans="40:40">
      <c r="AN465" s="13"/>
    </row>
    <row r="466" spans="40:40">
      <c r="AN466" s="13"/>
    </row>
    <row r="467" spans="40:40">
      <c r="AN467" s="13"/>
    </row>
    <row r="468" spans="40:40">
      <c r="AN468" s="13"/>
    </row>
    <row r="469" spans="40:40">
      <c r="AN469" s="13"/>
    </row>
    <row r="470" spans="40:40">
      <c r="AN470" s="13"/>
    </row>
    <row r="471" spans="40:40">
      <c r="AN471" s="13"/>
    </row>
    <row r="472" spans="40:40">
      <c r="AN472" s="13"/>
    </row>
    <row r="473" spans="40:40">
      <c r="AN473" s="13"/>
    </row>
    <row r="474" spans="40:40">
      <c r="AN474" s="13"/>
    </row>
    <row r="475" spans="40:40">
      <c r="AN475" s="13"/>
    </row>
    <row r="476" spans="40:40">
      <c r="AN476" s="13"/>
    </row>
    <row r="477" spans="40:40">
      <c r="AN477" s="13"/>
    </row>
    <row r="478" spans="40:40">
      <c r="AN478" s="13"/>
    </row>
    <row r="479" spans="40:40">
      <c r="AN479" s="13"/>
    </row>
    <row r="480" spans="40:40">
      <c r="AN480" s="13"/>
    </row>
    <row r="481" spans="40:40">
      <c r="AN481" s="13"/>
    </row>
    <row r="482" spans="40:40">
      <c r="AN482" s="13"/>
    </row>
    <row r="483" spans="40:40">
      <c r="AN483" s="13"/>
    </row>
    <row r="484" spans="40:40">
      <c r="AN484" s="13"/>
    </row>
    <row r="485" spans="40:40">
      <c r="AN485" s="13"/>
    </row>
    <row r="486" spans="40:40">
      <c r="AN486" s="13"/>
    </row>
    <row r="487" spans="40:40">
      <c r="AN487" s="13"/>
    </row>
    <row r="488" spans="40:40">
      <c r="AN488" s="13"/>
    </row>
    <row r="489" spans="40:40">
      <c r="AN489" s="13"/>
    </row>
    <row r="490" spans="40:40">
      <c r="AN490" s="13"/>
    </row>
    <row r="491" spans="40:40">
      <c r="AN491" s="13"/>
    </row>
    <row r="492" spans="40:40">
      <c r="AN492" s="13"/>
    </row>
    <row r="493" spans="40:40">
      <c r="AN493" s="13"/>
    </row>
    <row r="494" spans="40:40">
      <c r="AN494" s="13"/>
    </row>
    <row r="495" spans="40:40">
      <c r="AN495" s="13"/>
    </row>
    <row r="496" spans="40:40">
      <c r="AN496" s="13"/>
    </row>
    <row r="497" spans="40:40">
      <c r="AN497" s="13"/>
    </row>
    <row r="498" spans="40:40">
      <c r="AN498" s="13"/>
    </row>
    <row r="499" spans="40:40">
      <c r="AN499" s="13"/>
    </row>
    <row r="500" spans="40:40">
      <c r="AN500" s="13"/>
    </row>
    <row r="501" spans="40:40">
      <c r="AN501" s="13"/>
    </row>
    <row r="502" spans="40:40">
      <c r="AN502" s="13"/>
    </row>
    <row r="503" spans="40:40">
      <c r="AN503" s="13"/>
    </row>
    <row r="504" spans="40:40">
      <c r="AN504" s="13"/>
    </row>
    <row r="505" spans="40:40">
      <c r="AN505" s="13"/>
    </row>
    <row r="506" spans="40:40">
      <c r="AN506" s="13"/>
    </row>
    <row r="507" spans="40:40">
      <c r="AN507" s="13"/>
    </row>
    <row r="508" spans="40:40">
      <c r="AN508" s="13"/>
    </row>
    <row r="509" spans="40:40">
      <c r="AN509" s="13"/>
    </row>
    <row r="510" spans="40:40">
      <c r="AN510" s="13"/>
    </row>
    <row r="511" spans="40:40">
      <c r="AN511" s="13"/>
    </row>
    <row r="512" spans="40:40">
      <c r="AN512" s="13"/>
    </row>
    <row r="513" spans="40:40">
      <c r="AN513" s="13"/>
    </row>
    <row r="514" spans="40:40">
      <c r="AN514" s="13"/>
    </row>
    <row r="515" spans="40:40">
      <c r="AN515" s="13"/>
    </row>
    <row r="516" spans="40:40">
      <c r="AN516" s="13"/>
    </row>
    <row r="517" spans="40:40">
      <c r="AN517" s="13"/>
    </row>
    <row r="518" spans="40:40">
      <c r="AN518" s="13"/>
    </row>
    <row r="519" spans="40:40">
      <c r="AN519" s="13"/>
    </row>
    <row r="520" spans="40:40">
      <c r="AN520" s="13"/>
    </row>
    <row r="521" spans="40:40">
      <c r="AN521" s="13"/>
    </row>
    <row r="522" spans="40:40">
      <c r="AN522" s="13"/>
    </row>
    <row r="523" spans="40:40">
      <c r="AN523" s="13"/>
    </row>
    <row r="524" spans="40:40">
      <c r="AN524" s="13"/>
    </row>
    <row r="525" spans="40:40">
      <c r="AN525" s="13"/>
    </row>
    <row r="526" spans="40:40">
      <c r="AN526" s="13"/>
    </row>
    <row r="527" spans="40:40">
      <c r="AN527" s="13"/>
    </row>
    <row r="528" spans="40:40">
      <c r="AN528" s="13"/>
    </row>
    <row r="529" spans="40:40">
      <c r="AN529" s="13"/>
    </row>
    <row r="530" spans="40:40">
      <c r="AN530" s="13"/>
    </row>
    <row r="531" spans="40:40">
      <c r="AN531" s="13"/>
    </row>
    <row r="532" spans="40:40">
      <c r="AN532" s="13"/>
    </row>
    <row r="533" spans="40:40">
      <c r="AN533" s="13"/>
    </row>
    <row r="534" spans="40:40">
      <c r="AN534" s="13"/>
    </row>
    <row r="535" spans="40:40">
      <c r="AN535" s="13"/>
    </row>
    <row r="536" spans="40:40">
      <c r="AN536" s="13"/>
    </row>
    <row r="537" spans="40:40">
      <c r="AN537" s="13"/>
    </row>
    <row r="538" spans="40:40">
      <c r="AN538" s="11"/>
    </row>
    <row r="539" spans="40:40">
      <c r="AN539" s="11"/>
    </row>
  </sheetData>
  <mergeCells count="16">
    <mergeCell ref="G4:G6"/>
    <mergeCell ref="H4:H6"/>
    <mergeCell ref="I4:I6"/>
    <mergeCell ref="J4:J6"/>
    <mergeCell ref="C4:C6"/>
    <mergeCell ref="D4:D6"/>
    <mergeCell ref="E4:E6"/>
    <mergeCell ref="F4:F6"/>
    <mergeCell ref="G16:G18"/>
    <mergeCell ref="H16:H18"/>
    <mergeCell ref="I16:I18"/>
    <mergeCell ref="J16:J18"/>
    <mergeCell ref="C16:C18"/>
    <mergeCell ref="D16:D18"/>
    <mergeCell ref="E16:E18"/>
    <mergeCell ref="F16:F18"/>
  </mergeCells>
  <phoneticPr fontId="2"/>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
  <dimension ref="A1:BU1023"/>
  <sheetViews>
    <sheetView zoomScale="50" zoomScaleNormal="50" workbookViewId="0">
      <selection activeCell="E34" sqref="E34"/>
    </sheetView>
  </sheetViews>
  <sheetFormatPr defaultRowHeight="13.5"/>
  <cols>
    <col min="1" max="1" width="27.625" customWidth="1"/>
    <col min="2" max="2" width="4.625" customWidth="1"/>
    <col min="10" max="10" width="7.75" customWidth="1"/>
    <col min="11" max="11" width="6.75" customWidth="1"/>
    <col min="12" max="12" width="6.25" customWidth="1"/>
    <col min="13" max="13" width="5.125" customWidth="1"/>
    <col min="14" max="14" width="7.125" customWidth="1"/>
    <col min="15" max="15" width="7.375" customWidth="1"/>
    <col min="16" max="18" width="1.625" customWidth="1"/>
    <col min="19" max="19" width="3.25" customWidth="1"/>
    <col min="20" max="21" width="4" customWidth="1"/>
    <col min="22" max="32" width="1.625" customWidth="1"/>
    <col min="33" max="33" width="11.25" customWidth="1"/>
    <col min="34" max="34" width="5.25" style="10" customWidth="1"/>
    <col min="35" max="39" width="3.875" style="10" customWidth="1"/>
    <col min="40" max="40" width="8.5" style="10" customWidth="1"/>
    <col min="41" max="67" width="9" style="10"/>
  </cols>
  <sheetData>
    <row r="1" spans="1:73" ht="29.25" customHeight="1">
      <c r="A1" s="51" t="s">
        <v>242</v>
      </c>
      <c r="C1" s="49"/>
      <c r="D1" s="49"/>
      <c r="E1" s="49"/>
      <c r="F1" s="49"/>
      <c r="G1" s="49"/>
      <c r="H1" s="49"/>
      <c r="I1" s="49"/>
      <c r="J1" s="49"/>
      <c r="K1" s="49"/>
      <c r="L1" s="49"/>
      <c r="M1" s="49"/>
      <c r="N1" s="49"/>
      <c r="O1" s="49"/>
      <c r="AG1" s="5" t="s">
        <v>25</v>
      </c>
      <c r="AH1" s="3">
        <f>D12-1</f>
        <v>1016</v>
      </c>
      <c r="AN1" s="11" t="s">
        <v>0</v>
      </c>
      <c r="AO1" s="10">
        <v>1980</v>
      </c>
      <c r="AP1" s="10">
        <f>AO1+1</f>
        <v>1981</v>
      </c>
      <c r="AQ1" s="10">
        <f>AP1+1</f>
        <v>1982</v>
      </c>
      <c r="AR1" s="10">
        <f t="shared" ref="AR1:BU1" si="0">AQ1+1</f>
        <v>1983</v>
      </c>
      <c r="AS1" s="10">
        <f t="shared" si="0"/>
        <v>1984</v>
      </c>
      <c r="AT1" s="10">
        <f t="shared" si="0"/>
        <v>1985</v>
      </c>
      <c r="AU1" s="10">
        <f t="shared" si="0"/>
        <v>1986</v>
      </c>
      <c r="AV1" s="10">
        <f t="shared" si="0"/>
        <v>1987</v>
      </c>
      <c r="AW1" s="10">
        <f t="shared" si="0"/>
        <v>1988</v>
      </c>
      <c r="AX1" s="10">
        <f t="shared" si="0"/>
        <v>1989</v>
      </c>
      <c r="AY1" s="10">
        <f t="shared" si="0"/>
        <v>1990</v>
      </c>
      <c r="AZ1" s="10">
        <f t="shared" si="0"/>
        <v>1991</v>
      </c>
      <c r="BA1" s="10">
        <f t="shared" si="0"/>
        <v>1992</v>
      </c>
      <c r="BB1" s="10">
        <f t="shared" si="0"/>
        <v>1993</v>
      </c>
      <c r="BC1" s="10">
        <f t="shared" si="0"/>
        <v>1994</v>
      </c>
      <c r="BD1" s="10">
        <f t="shared" si="0"/>
        <v>1995</v>
      </c>
      <c r="BE1" s="10">
        <f t="shared" si="0"/>
        <v>1996</v>
      </c>
      <c r="BF1" s="10">
        <f t="shared" si="0"/>
        <v>1997</v>
      </c>
      <c r="BG1" s="10">
        <f t="shared" si="0"/>
        <v>1998</v>
      </c>
      <c r="BH1" s="10">
        <f t="shared" si="0"/>
        <v>1999</v>
      </c>
      <c r="BI1" s="10">
        <f t="shared" si="0"/>
        <v>2000</v>
      </c>
      <c r="BJ1" s="10">
        <f t="shared" si="0"/>
        <v>2001</v>
      </c>
      <c r="BK1" s="10">
        <f t="shared" si="0"/>
        <v>2002</v>
      </c>
      <c r="BL1" s="10">
        <f t="shared" si="0"/>
        <v>2003</v>
      </c>
      <c r="BM1" s="10">
        <f t="shared" si="0"/>
        <v>2004</v>
      </c>
      <c r="BN1" s="10">
        <f t="shared" si="0"/>
        <v>2005</v>
      </c>
      <c r="BO1" s="10">
        <f t="shared" si="0"/>
        <v>2006</v>
      </c>
      <c r="BP1" s="10">
        <f t="shared" si="0"/>
        <v>2007</v>
      </c>
      <c r="BQ1" s="10">
        <f t="shared" si="0"/>
        <v>2008</v>
      </c>
      <c r="BR1" s="10">
        <f t="shared" si="0"/>
        <v>2009</v>
      </c>
      <c r="BS1" s="10">
        <f t="shared" si="0"/>
        <v>2010</v>
      </c>
      <c r="BT1" s="10">
        <f t="shared" si="0"/>
        <v>2011</v>
      </c>
      <c r="BU1" s="10">
        <f t="shared" si="0"/>
        <v>2012</v>
      </c>
    </row>
    <row r="2" spans="1:73" ht="22.5" customHeight="1">
      <c r="A2" s="51" t="s">
        <v>243</v>
      </c>
      <c r="C2" s="49"/>
      <c r="D2" s="49"/>
      <c r="E2" s="49"/>
      <c r="F2" s="49"/>
      <c r="G2" s="49"/>
      <c r="H2" s="49"/>
      <c r="I2" s="49"/>
      <c r="J2" s="194"/>
      <c r="K2" s="194"/>
      <c r="L2" s="194"/>
      <c r="M2" s="194"/>
      <c r="N2" s="194"/>
      <c r="O2" s="194"/>
      <c r="AH2" s="10" t="s">
        <v>4</v>
      </c>
      <c r="AI2" s="10" t="s">
        <v>5</v>
      </c>
      <c r="AJ2" s="10" t="s">
        <v>6</v>
      </c>
      <c r="AK2" s="10" t="s">
        <v>1</v>
      </c>
      <c r="AL2" s="10" t="s">
        <v>2</v>
      </c>
      <c r="AM2" s="10" t="s">
        <v>3</v>
      </c>
      <c r="AN2" s="10" t="s">
        <v>7</v>
      </c>
    </row>
    <row r="3" spans="1:73" ht="11.1" customHeight="1">
      <c r="A3" s="36"/>
      <c r="B3" s="36"/>
      <c r="C3" s="36"/>
      <c r="D3" s="36"/>
      <c r="E3" s="195"/>
      <c r="F3" s="195"/>
      <c r="G3" s="195"/>
      <c r="H3" s="195"/>
      <c r="I3" s="195"/>
      <c r="J3" s="194"/>
      <c r="K3" s="194"/>
      <c r="L3" s="194"/>
      <c r="M3" s="194"/>
      <c r="N3" s="194"/>
      <c r="O3" s="194"/>
      <c r="AK3" s="12"/>
      <c r="AL3" s="12"/>
      <c r="AM3" s="12"/>
      <c r="AN3" s="13">
        <f>AH1+1</f>
        <v>1017</v>
      </c>
    </row>
    <row r="4" spans="1:73" ht="11.1" customHeight="1">
      <c r="J4" s="194"/>
      <c r="K4" s="194"/>
      <c r="L4" s="194"/>
      <c r="M4" s="194"/>
      <c r="N4" s="194"/>
      <c r="O4" s="194"/>
      <c r="AN4" s="13">
        <f t="shared" ref="AN4:AN67" si="1">AN3+1</f>
        <v>1018</v>
      </c>
    </row>
    <row r="5" spans="1:73" ht="11.1" customHeight="1">
      <c r="J5" s="194"/>
      <c r="K5" s="194"/>
      <c r="L5" s="194"/>
      <c r="M5" s="194"/>
      <c r="N5" s="194"/>
      <c r="O5" s="194"/>
      <c r="AN5" s="13">
        <f t="shared" si="1"/>
        <v>1019</v>
      </c>
    </row>
    <row r="6" spans="1:73" ht="11.1" customHeight="1" thickBot="1">
      <c r="A6" s="18" t="s">
        <v>244</v>
      </c>
      <c r="J6" s="196"/>
      <c r="K6" s="196"/>
      <c r="L6" s="196"/>
      <c r="M6" s="196"/>
      <c r="N6" s="196"/>
      <c r="O6" s="196"/>
      <c r="AN6" s="13">
        <f t="shared" si="1"/>
        <v>1020</v>
      </c>
    </row>
    <row r="7" spans="1:73" ht="14.1" customHeight="1" thickTop="1">
      <c r="D7" s="552" t="s">
        <v>151</v>
      </c>
      <c r="E7" s="553" t="s">
        <v>26</v>
      </c>
      <c r="F7" s="553" t="s">
        <v>152</v>
      </c>
      <c r="G7" s="553" t="s">
        <v>153</v>
      </c>
      <c r="H7" s="553" t="s">
        <v>27</v>
      </c>
      <c r="I7" s="553" t="s">
        <v>154</v>
      </c>
      <c r="J7" s="553" t="s">
        <v>155</v>
      </c>
      <c r="K7" s="553" t="s">
        <v>156</v>
      </c>
      <c r="L7" s="217" t="s">
        <v>280</v>
      </c>
      <c r="M7" s="218"/>
      <c r="N7" s="219"/>
      <c r="O7" s="283"/>
      <c r="AN7" s="13">
        <f t="shared" si="1"/>
        <v>1021</v>
      </c>
    </row>
    <row r="8" spans="1:73" ht="14.1" customHeight="1">
      <c r="D8" s="568"/>
      <c r="E8" s="569"/>
      <c r="F8" s="569"/>
      <c r="G8" s="569"/>
      <c r="H8" s="569"/>
      <c r="I8" s="569"/>
      <c r="J8" s="569"/>
      <c r="K8" s="569"/>
      <c r="L8" s="220" t="s">
        <v>281</v>
      </c>
      <c r="M8" s="220" t="s">
        <v>281</v>
      </c>
      <c r="N8" s="221" t="s">
        <v>281</v>
      </c>
      <c r="O8" s="285" t="s">
        <v>281</v>
      </c>
      <c r="S8" s="10"/>
      <c r="T8" s="10"/>
      <c r="U8" s="10"/>
      <c r="AN8" s="13">
        <f t="shared" si="1"/>
        <v>1022</v>
      </c>
    </row>
    <row r="9" spans="1:73" ht="14.1" customHeight="1">
      <c r="D9" s="568"/>
      <c r="E9" s="569"/>
      <c r="F9" s="569"/>
      <c r="G9" s="569"/>
      <c r="H9" s="569"/>
      <c r="I9" s="569"/>
      <c r="J9" s="569"/>
      <c r="K9" s="569"/>
      <c r="L9" s="222" t="s">
        <v>282</v>
      </c>
      <c r="M9" s="222" t="s">
        <v>283</v>
      </c>
      <c r="N9" s="221" t="s">
        <v>290</v>
      </c>
      <c r="O9" s="285" t="s">
        <v>285</v>
      </c>
      <c r="S9" s="10"/>
      <c r="T9" s="10"/>
      <c r="U9" s="10"/>
      <c r="AN9" s="13">
        <f t="shared" si="1"/>
        <v>1023</v>
      </c>
    </row>
    <row r="10" spans="1:73" ht="14.1" customHeight="1">
      <c r="B10" s="49"/>
      <c r="C10" s="49"/>
      <c r="D10" s="113" t="s">
        <v>36</v>
      </c>
      <c r="E10" s="114" t="s">
        <v>36</v>
      </c>
      <c r="F10" s="114" t="s">
        <v>36</v>
      </c>
      <c r="G10" s="114" t="s">
        <v>36</v>
      </c>
      <c r="H10" s="115" t="s">
        <v>38</v>
      </c>
      <c r="I10" s="115" t="s">
        <v>36</v>
      </c>
      <c r="J10" s="114" t="s">
        <v>36</v>
      </c>
      <c r="K10" s="115" t="s">
        <v>36</v>
      </c>
      <c r="L10" s="115" t="s">
        <v>36</v>
      </c>
      <c r="M10" s="115" t="s">
        <v>36</v>
      </c>
      <c r="N10" s="114" t="s">
        <v>36</v>
      </c>
      <c r="O10" s="197" t="s">
        <v>36</v>
      </c>
      <c r="S10" s="10"/>
      <c r="T10" s="10"/>
      <c r="U10" s="10"/>
      <c r="AN10" s="13">
        <f t="shared" si="1"/>
        <v>1024</v>
      </c>
    </row>
    <row r="11" spans="1:73" ht="14.25" customHeight="1" thickBot="1">
      <c r="A11" s="49"/>
      <c r="B11" s="49"/>
      <c r="C11" s="49"/>
      <c r="D11" s="198" t="s">
        <v>159</v>
      </c>
      <c r="E11" s="199" t="s">
        <v>160</v>
      </c>
      <c r="F11" s="199" t="s">
        <v>161</v>
      </c>
      <c r="G11" s="199" t="s">
        <v>162</v>
      </c>
      <c r="H11" s="200" t="s">
        <v>163</v>
      </c>
      <c r="I11" s="200" t="s">
        <v>164</v>
      </c>
      <c r="J11" s="199" t="s">
        <v>165</v>
      </c>
      <c r="K11" s="200" t="s">
        <v>166</v>
      </c>
      <c r="L11" s="200" t="s">
        <v>167</v>
      </c>
      <c r="M11" s="200" t="s">
        <v>168</v>
      </c>
      <c r="N11" s="199" t="s">
        <v>169</v>
      </c>
      <c r="O11" s="201" t="s">
        <v>170</v>
      </c>
      <c r="S11" s="10"/>
      <c r="T11" s="10"/>
      <c r="U11" s="10"/>
      <c r="AK11"/>
      <c r="AL11"/>
      <c r="AM11"/>
      <c r="AN11" s="13">
        <f t="shared" si="1"/>
        <v>1025</v>
      </c>
    </row>
    <row r="12" spans="1:73" ht="17.25" customHeight="1" thickTop="1">
      <c r="A12" s="298" t="s">
        <v>245</v>
      </c>
      <c r="B12" s="299"/>
      <c r="C12" s="300">
        <v>1</v>
      </c>
      <c r="D12" s="301">
        <f>'database of conversion'!N23+1</f>
        <v>1017</v>
      </c>
      <c r="E12" s="302">
        <f>D12+1</f>
        <v>1018</v>
      </c>
      <c r="F12" s="303">
        <f t="shared" ref="F12:O12" si="2">E12+1</f>
        <v>1019</v>
      </c>
      <c r="G12" s="302">
        <f t="shared" si="2"/>
        <v>1020</v>
      </c>
      <c r="H12" s="302">
        <f t="shared" si="2"/>
        <v>1021</v>
      </c>
      <c r="I12" s="302">
        <f t="shared" si="2"/>
        <v>1022</v>
      </c>
      <c r="J12" s="303">
        <f t="shared" si="2"/>
        <v>1023</v>
      </c>
      <c r="K12" s="302">
        <f t="shared" si="2"/>
        <v>1024</v>
      </c>
      <c r="L12" s="302">
        <f t="shared" si="2"/>
        <v>1025</v>
      </c>
      <c r="M12" s="302">
        <f t="shared" si="2"/>
        <v>1026</v>
      </c>
      <c r="N12" s="303">
        <f t="shared" si="2"/>
        <v>1027</v>
      </c>
      <c r="O12" s="304">
        <f t="shared" si="2"/>
        <v>1028</v>
      </c>
      <c r="S12" s="244"/>
      <c r="AK12"/>
      <c r="AL12"/>
      <c r="AM12"/>
      <c r="AN12" s="13">
        <f t="shared" si="1"/>
        <v>1026</v>
      </c>
    </row>
    <row r="13" spans="1:73" ht="18.75" customHeight="1">
      <c r="A13" s="202" t="s">
        <v>246</v>
      </c>
      <c r="B13" s="203"/>
      <c r="C13" s="204">
        <v>2</v>
      </c>
      <c r="D13" s="205">
        <f>O12+1</f>
        <v>1029</v>
      </c>
      <c r="E13" s="206">
        <f>D13+1</f>
        <v>1030</v>
      </c>
      <c r="F13" s="182">
        <f t="shared" ref="F13:O13" si="3">E13+1</f>
        <v>1031</v>
      </c>
      <c r="G13" s="206">
        <f t="shared" si="3"/>
        <v>1032</v>
      </c>
      <c r="H13" s="206">
        <f t="shared" si="3"/>
        <v>1033</v>
      </c>
      <c r="I13" s="206">
        <f t="shared" si="3"/>
        <v>1034</v>
      </c>
      <c r="J13" s="182">
        <f t="shared" si="3"/>
        <v>1035</v>
      </c>
      <c r="K13" s="206">
        <f t="shared" si="3"/>
        <v>1036</v>
      </c>
      <c r="L13" s="206">
        <f t="shared" si="3"/>
        <v>1037</v>
      </c>
      <c r="M13" s="206">
        <f t="shared" si="3"/>
        <v>1038</v>
      </c>
      <c r="N13" s="182">
        <f t="shared" si="3"/>
        <v>1039</v>
      </c>
      <c r="O13" s="183">
        <f t="shared" si="3"/>
        <v>1040</v>
      </c>
      <c r="S13" s="244"/>
      <c r="AK13"/>
      <c r="AL13"/>
      <c r="AM13"/>
      <c r="AN13" s="13">
        <f t="shared" si="1"/>
        <v>1027</v>
      </c>
    </row>
    <row r="14" spans="1:73" ht="15">
      <c r="A14" s="202" t="s">
        <v>247</v>
      </c>
      <c r="B14" s="203"/>
      <c r="C14" s="204">
        <v>3</v>
      </c>
      <c r="D14" s="205">
        <f t="shared" ref="D14:D45" si="4">O13+1</f>
        <v>1041</v>
      </c>
      <c r="E14" s="206">
        <f t="shared" ref="E14:O14" si="5">D14+1</f>
        <v>1042</v>
      </c>
      <c r="F14" s="182">
        <f t="shared" si="5"/>
        <v>1043</v>
      </c>
      <c r="G14" s="206">
        <f t="shared" si="5"/>
        <v>1044</v>
      </c>
      <c r="H14" s="206">
        <f t="shared" si="5"/>
        <v>1045</v>
      </c>
      <c r="I14" s="206">
        <f t="shared" si="5"/>
        <v>1046</v>
      </c>
      <c r="J14" s="182">
        <f t="shared" si="5"/>
        <v>1047</v>
      </c>
      <c r="K14" s="206">
        <f t="shared" si="5"/>
        <v>1048</v>
      </c>
      <c r="L14" s="206">
        <f t="shared" si="5"/>
        <v>1049</v>
      </c>
      <c r="M14" s="206">
        <f t="shared" si="5"/>
        <v>1050</v>
      </c>
      <c r="N14" s="182">
        <f t="shared" si="5"/>
        <v>1051</v>
      </c>
      <c r="O14" s="183">
        <f t="shared" si="5"/>
        <v>1052</v>
      </c>
      <c r="S14" s="244"/>
      <c r="AK14"/>
      <c r="AL14"/>
      <c r="AM14"/>
      <c r="AN14" s="13">
        <f t="shared" si="1"/>
        <v>1028</v>
      </c>
    </row>
    <row r="15" spans="1:73" ht="15">
      <c r="A15" s="202" t="s">
        <v>248</v>
      </c>
      <c r="B15" s="203"/>
      <c r="C15" s="204">
        <v>4</v>
      </c>
      <c r="D15" s="205">
        <f t="shared" si="4"/>
        <v>1053</v>
      </c>
      <c r="E15" s="206">
        <f t="shared" ref="E15:O15" si="6">D15+1</f>
        <v>1054</v>
      </c>
      <c r="F15" s="182">
        <f t="shared" si="6"/>
        <v>1055</v>
      </c>
      <c r="G15" s="206">
        <f t="shared" si="6"/>
        <v>1056</v>
      </c>
      <c r="H15" s="206">
        <f t="shared" si="6"/>
        <v>1057</v>
      </c>
      <c r="I15" s="206">
        <f t="shared" si="6"/>
        <v>1058</v>
      </c>
      <c r="J15" s="182">
        <f t="shared" si="6"/>
        <v>1059</v>
      </c>
      <c r="K15" s="206">
        <f t="shared" si="6"/>
        <v>1060</v>
      </c>
      <c r="L15" s="206">
        <f t="shared" si="6"/>
        <v>1061</v>
      </c>
      <c r="M15" s="206">
        <f t="shared" si="6"/>
        <v>1062</v>
      </c>
      <c r="N15" s="182">
        <f t="shared" si="6"/>
        <v>1063</v>
      </c>
      <c r="O15" s="183">
        <f t="shared" si="6"/>
        <v>1064</v>
      </c>
      <c r="S15" s="244"/>
      <c r="AK15" s="12"/>
      <c r="AL15" s="12"/>
      <c r="AM15" s="12"/>
      <c r="AN15" s="13">
        <f t="shared" si="1"/>
        <v>1029</v>
      </c>
    </row>
    <row r="16" spans="1:73" ht="18" customHeight="1">
      <c r="A16" s="202" t="s">
        <v>249</v>
      </c>
      <c r="B16" s="203"/>
      <c r="C16" s="204">
        <v>5</v>
      </c>
      <c r="D16" s="205">
        <f t="shared" si="4"/>
        <v>1065</v>
      </c>
      <c r="E16" s="206">
        <f t="shared" ref="E16:O16" si="7">D16+1</f>
        <v>1066</v>
      </c>
      <c r="F16" s="182">
        <f t="shared" si="7"/>
        <v>1067</v>
      </c>
      <c r="G16" s="206">
        <f t="shared" si="7"/>
        <v>1068</v>
      </c>
      <c r="H16" s="206">
        <f t="shared" si="7"/>
        <v>1069</v>
      </c>
      <c r="I16" s="206">
        <f t="shared" si="7"/>
        <v>1070</v>
      </c>
      <c r="J16" s="182">
        <f t="shared" si="7"/>
        <v>1071</v>
      </c>
      <c r="K16" s="206">
        <f t="shared" si="7"/>
        <v>1072</v>
      </c>
      <c r="L16" s="206">
        <f t="shared" si="7"/>
        <v>1073</v>
      </c>
      <c r="M16" s="206">
        <f t="shared" si="7"/>
        <v>1074</v>
      </c>
      <c r="N16" s="182">
        <f t="shared" si="7"/>
        <v>1075</v>
      </c>
      <c r="O16" s="183">
        <f t="shared" si="7"/>
        <v>1076</v>
      </c>
      <c r="S16" s="244"/>
      <c r="AN16" s="13">
        <f t="shared" si="1"/>
        <v>1030</v>
      </c>
    </row>
    <row r="17" spans="1:40" ht="15">
      <c r="A17" s="202" t="s">
        <v>250</v>
      </c>
      <c r="B17" s="203"/>
      <c r="C17" s="204">
        <v>6</v>
      </c>
      <c r="D17" s="205">
        <f t="shared" si="4"/>
        <v>1077</v>
      </c>
      <c r="E17" s="206">
        <f t="shared" ref="E17:O17" si="8">D17+1</f>
        <v>1078</v>
      </c>
      <c r="F17" s="182">
        <f t="shared" si="8"/>
        <v>1079</v>
      </c>
      <c r="G17" s="206">
        <f t="shared" si="8"/>
        <v>1080</v>
      </c>
      <c r="H17" s="206">
        <f t="shared" si="8"/>
        <v>1081</v>
      </c>
      <c r="I17" s="206">
        <f t="shared" si="8"/>
        <v>1082</v>
      </c>
      <c r="J17" s="182">
        <f t="shared" si="8"/>
        <v>1083</v>
      </c>
      <c r="K17" s="206">
        <f t="shared" si="8"/>
        <v>1084</v>
      </c>
      <c r="L17" s="206">
        <f t="shared" si="8"/>
        <v>1085</v>
      </c>
      <c r="M17" s="206">
        <f t="shared" si="8"/>
        <v>1086</v>
      </c>
      <c r="N17" s="182">
        <f t="shared" si="8"/>
        <v>1087</v>
      </c>
      <c r="O17" s="183">
        <f t="shared" si="8"/>
        <v>1088</v>
      </c>
      <c r="S17" s="244"/>
      <c r="AN17" s="13">
        <f t="shared" si="1"/>
        <v>1031</v>
      </c>
    </row>
    <row r="18" spans="1:40" ht="15">
      <c r="A18" s="202" t="s">
        <v>251</v>
      </c>
      <c r="B18" s="203"/>
      <c r="C18" s="204">
        <v>7</v>
      </c>
      <c r="D18" s="205">
        <f t="shared" si="4"/>
        <v>1089</v>
      </c>
      <c r="E18" s="206">
        <f t="shared" ref="E18:O18" si="9">D18+1</f>
        <v>1090</v>
      </c>
      <c r="F18" s="182">
        <f t="shared" si="9"/>
        <v>1091</v>
      </c>
      <c r="G18" s="206">
        <f t="shared" si="9"/>
        <v>1092</v>
      </c>
      <c r="H18" s="206">
        <f t="shared" si="9"/>
        <v>1093</v>
      </c>
      <c r="I18" s="206">
        <f t="shared" si="9"/>
        <v>1094</v>
      </c>
      <c r="J18" s="182">
        <f t="shared" si="9"/>
        <v>1095</v>
      </c>
      <c r="K18" s="206">
        <f t="shared" si="9"/>
        <v>1096</v>
      </c>
      <c r="L18" s="206">
        <f t="shared" si="9"/>
        <v>1097</v>
      </c>
      <c r="M18" s="206">
        <f t="shared" si="9"/>
        <v>1098</v>
      </c>
      <c r="N18" s="182">
        <f t="shared" si="9"/>
        <v>1099</v>
      </c>
      <c r="O18" s="183">
        <f t="shared" si="9"/>
        <v>1100</v>
      </c>
      <c r="S18" s="244"/>
      <c r="AN18" s="13">
        <f t="shared" si="1"/>
        <v>1032</v>
      </c>
    </row>
    <row r="19" spans="1:40" ht="15">
      <c r="A19" s="202" t="s">
        <v>252</v>
      </c>
      <c r="B19" s="203"/>
      <c r="C19" s="204">
        <v>8</v>
      </c>
      <c r="D19" s="205">
        <f t="shared" si="4"/>
        <v>1101</v>
      </c>
      <c r="E19" s="206">
        <f t="shared" ref="E19:O19" si="10">D19+1</f>
        <v>1102</v>
      </c>
      <c r="F19" s="182">
        <f t="shared" si="10"/>
        <v>1103</v>
      </c>
      <c r="G19" s="206">
        <f t="shared" si="10"/>
        <v>1104</v>
      </c>
      <c r="H19" s="206">
        <f t="shared" si="10"/>
        <v>1105</v>
      </c>
      <c r="I19" s="206">
        <f t="shared" si="10"/>
        <v>1106</v>
      </c>
      <c r="J19" s="182">
        <f t="shared" si="10"/>
        <v>1107</v>
      </c>
      <c r="K19" s="206">
        <f t="shared" si="10"/>
        <v>1108</v>
      </c>
      <c r="L19" s="206">
        <f t="shared" si="10"/>
        <v>1109</v>
      </c>
      <c r="M19" s="206">
        <f t="shared" si="10"/>
        <v>1110</v>
      </c>
      <c r="N19" s="182">
        <f t="shared" si="10"/>
        <v>1111</v>
      </c>
      <c r="O19" s="183">
        <f t="shared" si="10"/>
        <v>1112</v>
      </c>
      <c r="S19" s="244"/>
      <c r="AN19" s="13">
        <f t="shared" si="1"/>
        <v>1033</v>
      </c>
    </row>
    <row r="20" spans="1:40" ht="15">
      <c r="A20" s="202" t="s">
        <v>253</v>
      </c>
      <c r="B20" s="203"/>
      <c r="C20" s="204">
        <v>9</v>
      </c>
      <c r="D20" s="205">
        <f t="shared" si="4"/>
        <v>1113</v>
      </c>
      <c r="E20" s="206">
        <f t="shared" ref="E20:O20" si="11">D20+1</f>
        <v>1114</v>
      </c>
      <c r="F20" s="182">
        <f t="shared" si="11"/>
        <v>1115</v>
      </c>
      <c r="G20" s="206">
        <f t="shared" si="11"/>
        <v>1116</v>
      </c>
      <c r="H20" s="206">
        <f t="shared" si="11"/>
        <v>1117</v>
      </c>
      <c r="I20" s="206">
        <f t="shared" si="11"/>
        <v>1118</v>
      </c>
      <c r="J20" s="182">
        <f t="shared" si="11"/>
        <v>1119</v>
      </c>
      <c r="K20" s="206">
        <f t="shared" si="11"/>
        <v>1120</v>
      </c>
      <c r="L20" s="206">
        <f t="shared" si="11"/>
        <v>1121</v>
      </c>
      <c r="M20" s="206">
        <f t="shared" si="11"/>
        <v>1122</v>
      </c>
      <c r="N20" s="182">
        <f t="shared" si="11"/>
        <v>1123</v>
      </c>
      <c r="O20" s="183">
        <f t="shared" si="11"/>
        <v>1124</v>
      </c>
      <c r="S20" s="10"/>
      <c r="T20" s="10"/>
      <c r="U20" s="10"/>
      <c r="AN20" s="13">
        <f t="shared" si="1"/>
        <v>1034</v>
      </c>
    </row>
    <row r="21" spans="1:40" ht="15">
      <c r="A21" s="202" t="s">
        <v>254</v>
      </c>
      <c r="B21" s="203"/>
      <c r="C21" s="204">
        <v>10</v>
      </c>
      <c r="D21" s="205">
        <f t="shared" si="4"/>
        <v>1125</v>
      </c>
      <c r="E21" s="206">
        <f t="shared" ref="E21:O21" si="12">D21+1</f>
        <v>1126</v>
      </c>
      <c r="F21" s="182">
        <f t="shared" si="12"/>
        <v>1127</v>
      </c>
      <c r="G21" s="206">
        <f t="shared" si="12"/>
        <v>1128</v>
      </c>
      <c r="H21" s="206">
        <f t="shared" si="12"/>
        <v>1129</v>
      </c>
      <c r="I21" s="206">
        <f t="shared" si="12"/>
        <v>1130</v>
      </c>
      <c r="J21" s="182">
        <f t="shared" si="12"/>
        <v>1131</v>
      </c>
      <c r="K21" s="206">
        <f t="shared" si="12"/>
        <v>1132</v>
      </c>
      <c r="L21" s="206">
        <f t="shared" si="12"/>
        <v>1133</v>
      </c>
      <c r="M21" s="206">
        <f t="shared" si="12"/>
        <v>1134</v>
      </c>
      <c r="N21" s="182">
        <f t="shared" si="12"/>
        <v>1135</v>
      </c>
      <c r="O21" s="183">
        <f t="shared" si="12"/>
        <v>1136</v>
      </c>
      <c r="S21" s="10"/>
      <c r="T21" s="10"/>
      <c r="U21" s="10"/>
      <c r="AN21" s="13">
        <f>AN20+1</f>
        <v>1035</v>
      </c>
    </row>
    <row r="22" spans="1:40" ht="15">
      <c r="A22" s="202" t="s">
        <v>255</v>
      </c>
      <c r="B22" s="203"/>
      <c r="C22" s="204">
        <v>11</v>
      </c>
      <c r="D22" s="205">
        <f t="shared" si="4"/>
        <v>1137</v>
      </c>
      <c r="E22" s="206">
        <f t="shared" ref="E22:O22" si="13">D22+1</f>
        <v>1138</v>
      </c>
      <c r="F22" s="182">
        <f t="shared" si="13"/>
        <v>1139</v>
      </c>
      <c r="G22" s="206">
        <f t="shared" si="13"/>
        <v>1140</v>
      </c>
      <c r="H22" s="206">
        <f t="shared" si="13"/>
        <v>1141</v>
      </c>
      <c r="I22" s="206">
        <f t="shared" si="13"/>
        <v>1142</v>
      </c>
      <c r="J22" s="182">
        <f t="shared" si="13"/>
        <v>1143</v>
      </c>
      <c r="K22" s="206">
        <f t="shared" si="13"/>
        <v>1144</v>
      </c>
      <c r="L22" s="206">
        <f t="shared" si="13"/>
        <v>1145</v>
      </c>
      <c r="M22" s="206">
        <f t="shared" si="13"/>
        <v>1146</v>
      </c>
      <c r="N22" s="182">
        <f t="shared" si="13"/>
        <v>1147</v>
      </c>
      <c r="O22" s="183">
        <f t="shared" si="13"/>
        <v>1148</v>
      </c>
      <c r="S22" s="10"/>
      <c r="T22" s="10"/>
      <c r="U22" s="10"/>
      <c r="AN22" s="13">
        <f t="shared" si="1"/>
        <v>1036</v>
      </c>
    </row>
    <row r="23" spans="1:40" ht="15">
      <c r="A23" s="202" t="s">
        <v>256</v>
      </c>
      <c r="B23" s="203"/>
      <c r="C23" s="204">
        <v>12</v>
      </c>
      <c r="D23" s="205">
        <f t="shared" si="4"/>
        <v>1149</v>
      </c>
      <c r="E23" s="206">
        <f t="shared" ref="E23:O23" si="14">D23+1</f>
        <v>1150</v>
      </c>
      <c r="F23" s="182">
        <f t="shared" si="14"/>
        <v>1151</v>
      </c>
      <c r="G23" s="206">
        <f t="shared" si="14"/>
        <v>1152</v>
      </c>
      <c r="H23" s="206">
        <f t="shared" si="14"/>
        <v>1153</v>
      </c>
      <c r="I23" s="206">
        <f t="shared" si="14"/>
        <v>1154</v>
      </c>
      <c r="J23" s="182">
        <f t="shared" si="14"/>
        <v>1155</v>
      </c>
      <c r="K23" s="206">
        <f t="shared" si="14"/>
        <v>1156</v>
      </c>
      <c r="L23" s="206">
        <f t="shared" si="14"/>
        <v>1157</v>
      </c>
      <c r="M23" s="206">
        <f t="shared" si="14"/>
        <v>1158</v>
      </c>
      <c r="N23" s="182">
        <f t="shared" si="14"/>
        <v>1159</v>
      </c>
      <c r="O23" s="183">
        <f t="shared" si="14"/>
        <v>1160</v>
      </c>
      <c r="S23" s="10"/>
      <c r="T23" s="10"/>
      <c r="U23" s="10"/>
      <c r="AK23"/>
      <c r="AL23"/>
      <c r="AM23"/>
      <c r="AN23" s="13">
        <f t="shared" si="1"/>
        <v>1037</v>
      </c>
    </row>
    <row r="24" spans="1:40" ht="15">
      <c r="A24" s="202" t="s">
        <v>257</v>
      </c>
      <c r="B24" s="203"/>
      <c r="C24" s="204">
        <v>13</v>
      </c>
      <c r="D24" s="205">
        <f t="shared" si="4"/>
        <v>1161</v>
      </c>
      <c r="E24" s="206">
        <f t="shared" ref="E24:O24" si="15">D24+1</f>
        <v>1162</v>
      </c>
      <c r="F24" s="182">
        <f t="shared" si="15"/>
        <v>1163</v>
      </c>
      <c r="G24" s="206">
        <f t="shared" si="15"/>
        <v>1164</v>
      </c>
      <c r="H24" s="206">
        <f t="shared" si="15"/>
        <v>1165</v>
      </c>
      <c r="I24" s="206">
        <f t="shared" si="15"/>
        <v>1166</v>
      </c>
      <c r="J24" s="182">
        <f t="shared" si="15"/>
        <v>1167</v>
      </c>
      <c r="K24" s="206">
        <f t="shared" si="15"/>
        <v>1168</v>
      </c>
      <c r="L24" s="206">
        <f t="shared" si="15"/>
        <v>1169</v>
      </c>
      <c r="M24" s="206">
        <f t="shared" si="15"/>
        <v>1170</v>
      </c>
      <c r="N24" s="182">
        <f t="shared" si="15"/>
        <v>1171</v>
      </c>
      <c r="O24" s="183">
        <f t="shared" si="15"/>
        <v>1172</v>
      </c>
      <c r="AK24"/>
      <c r="AL24"/>
      <c r="AM24"/>
      <c r="AN24" s="13">
        <f t="shared" si="1"/>
        <v>1038</v>
      </c>
    </row>
    <row r="25" spans="1:40" ht="15">
      <c r="A25" s="202" t="s">
        <v>258</v>
      </c>
      <c r="B25" s="203"/>
      <c r="C25" s="204">
        <v>14</v>
      </c>
      <c r="D25" s="205">
        <f t="shared" si="4"/>
        <v>1173</v>
      </c>
      <c r="E25" s="206">
        <f t="shared" ref="E25:O25" si="16">D25+1</f>
        <v>1174</v>
      </c>
      <c r="F25" s="182">
        <f t="shared" si="16"/>
        <v>1175</v>
      </c>
      <c r="G25" s="206">
        <f t="shared" si="16"/>
        <v>1176</v>
      </c>
      <c r="H25" s="206">
        <f t="shared" si="16"/>
        <v>1177</v>
      </c>
      <c r="I25" s="206">
        <f t="shared" si="16"/>
        <v>1178</v>
      </c>
      <c r="J25" s="182">
        <f t="shared" si="16"/>
        <v>1179</v>
      </c>
      <c r="K25" s="206">
        <f t="shared" si="16"/>
        <v>1180</v>
      </c>
      <c r="L25" s="206">
        <f t="shared" si="16"/>
        <v>1181</v>
      </c>
      <c r="M25" s="206">
        <f t="shared" si="16"/>
        <v>1182</v>
      </c>
      <c r="N25" s="182">
        <f t="shared" si="16"/>
        <v>1183</v>
      </c>
      <c r="O25" s="183">
        <f t="shared" si="16"/>
        <v>1184</v>
      </c>
      <c r="AK25"/>
      <c r="AL25"/>
      <c r="AM25"/>
      <c r="AN25" s="13">
        <f t="shared" si="1"/>
        <v>1039</v>
      </c>
    </row>
    <row r="26" spans="1:40" ht="15">
      <c r="A26" s="202" t="s">
        <v>259</v>
      </c>
      <c r="B26" s="203"/>
      <c r="C26" s="204">
        <v>15</v>
      </c>
      <c r="D26" s="205">
        <f t="shared" si="4"/>
        <v>1185</v>
      </c>
      <c r="E26" s="206">
        <f t="shared" ref="E26:O26" si="17">D26+1</f>
        <v>1186</v>
      </c>
      <c r="F26" s="182">
        <f t="shared" si="17"/>
        <v>1187</v>
      </c>
      <c r="G26" s="206">
        <f t="shared" si="17"/>
        <v>1188</v>
      </c>
      <c r="H26" s="206">
        <f t="shared" si="17"/>
        <v>1189</v>
      </c>
      <c r="I26" s="206">
        <f t="shared" si="17"/>
        <v>1190</v>
      </c>
      <c r="J26" s="182">
        <f t="shared" si="17"/>
        <v>1191</v>
      </c>
      <c r="K26" s="206">
        <f t="shared" si="17"/>
        <v>1192</v>
      </c>
      <c r="L26" s="206">
        <f t="shared" si="17"/>
        <v>1193</v>
      </c>
      <c r="M26" s="206">
        <f t="shared" si="17"/>
        <v>1194</v>
      </c>
      <c r="N26" s="182">
        <f t="shared" si="17"/>
        <v>1195</v>
      </c>
      <c r="O26" s="183">
        <f t="shared" si="17"/>
        <v>1196</v>
      </c>
      <c r="AK26"/>
      <c r="AL26"/>
      <c r="AM26"/>
      <c r="AN26" s="13">
        <f t="shared" si="1"/>
        <v>1040</v>
      </c>
    </row>
    <row r="27" spans="1:40" ht="15" customHeight="1">
      <c r="A27" s="202" t="s">
        <v>260</v>
      </c>
      <c r="B27" s="203"/>
      <c r="C27" s="204">
        <v>16</v>
      </c>
      <c r="D27" s="205">
        <f t="shared" si="4"/>
        <v>1197</v>
      </c>
      <c r="E27" s="206">
        <f t="shared" ref="E27:O27" si="18">D27+1</f>
        <v>1198</v>
      </c>
      <c r="F27" s="182">
        <f t="shared" si="18"/>
        <v>1199</v>
      </c>
      <c r="G27" s="206">
        <f t="shared" si="18"/>
        <v>1200</v>
      </c>
      <c r="H27" s="206">
        <f t="shared" si="18"/>
        <v>1201</v>
      </c>
      <c r="I27" s="206">
        <f t="shared" si="18"/>
        <v>1202</v>
      </c>
      <c r="J27" s="182">
        <f t="shared" si="18"/>
        <v>1203</v>
      </c>
      <c r="K27" s="206">
        <f t="shared" si="18"/>
        <v>1204</v>
      </c>
      <c r="L27" s="206">
        <f t="shared" si="18"/>
        <v>1205</v>
      </c>
      <c r="M27" s="206">
        <f t="shared" si="18"/>
        <v>1206</v>
      </c>
      <c r="N27" s="182">
        <f t="shared" si="18"/>
        <v>1207</v>
      </c>
      <c r="O27" s="183">
        <f t="shared" si="18"/>
        <v>1208</v>
      </c>
      <c r="AK27" s="12"/>
      <c r="AL27" s="12"/>
      <c r="AM27" s="12"/>
      <c r="AN27" s="13">
        <f>AN26+1</f>
        <v>1041</v>
      </c>
    </row>
    <row r="28" spans="1:40" ht="15">
      <c r="A28" s="202" t="s">
        <v>261</v>
      </c>
      <c r="B28" s="203"/>
      <c r="C28" s="204">
        <v>17</v>
      </c>
      <c r="D28" s="205">
        <f t="shared" si="4"/>
        <v>1209</v>
      </c>
      <c r="E28" s="206">
        <f t="shared" ref="E28:O28" si="19">D28+1</f>
        <v>1210</v>
      </c>
      <c r="F28" s="182">
        <f t="shared" si="19"/>
        <v>1211</v>
      </c>
      <c r="G28" s="206">
        <f t="shared" si="19"/>
        <v>1212</v>
      </c>
      <c r="H28" s="206">
        <f t="shared" si="19"/>
        <v>1213</v>
      </c>
      <c r="I28" s="206">
        <f t="shared" si="19"/>
        <v>1214</v>
      </c>
      <c r="J28" s="182">
        <f t="shared" si="19"/>
        <v>1215</v>
      </c>
      <c r="K28" s="206">
        <f t="shared" si="19"/>
        <v>1216</v>
      </c>
      <c r="L28" s="206">
        <f t="shared" si="19"/>
        <v>1217</v>
      </c>
      <c r="M28" s="206">
        <f t="shared" si="19"/>
        <v>1218</v>
      </c>
      <c r="N28" s="182">
        <f t="shared" si="19"/>
        <v>1219</v>
      </c>
      <c r="O28" s="183">
        <f t="shared" si="19"/>
        <v>1220</v>
      </c>
      <c r="AN28" s="13">
        <f t="shared" si="1"/>
        <v>1042</v>
      </c>
    </row>
    <row r="29" spans="1:40" ht="15">
      <c r="A29" s="202" t="s">
        <v>262</v>
      </c>
      <c r="B29" s="203"/>
      <c r="C29" s="204">
        <v>18</v>
      </c>
      <c r="D29" s="205">
        <f t="shared" si="4"/>
        <v>1221</v>
      </c>
      <c r="E29" s="206">
        <f t="shared" ref="E29:O29" si="20">D29+1</f>
        <v>1222</v>
      </c>
      <c r="F29" s="182">
        <f t="shared" si="20"/>
        <v>1223</v>
      </c>
      <c r="G29" s="206">
        <f t="shared" si="20"/>
        <v>1224</v>
      </c>
      <c r="H29" s="206">
        <f t="shared" si="20"/>
        <v>1225</v>
      </c>
      <c r="I29" s="206">
        <f t="shared" si="20"/>
        <v>1226</v>
      </c>
      <c r="J29" s="182">
        <f t="shared" si="20"/>
        <v>1227</v>
      </c>
      <c r="K29" s="206">
        <f t="shared" si="20"/>
        <v>1228</v>
      </c>
      <c r="L29" s="206">
        <f t="shared" si="20"/>
        <v>1229</v>
      </c>
      <c r="M29" s="206">
        <f t="shared" si="20"/>
        <v>1230</v>
      </c>
      <c r="N29" s="182">
        <f t="shared" si="20"/>
        <v>1231</v>
      </c>
      <c r="O29" s="183">
        <f t="shared" si="20"/>
        <v>1232</v>
      </c>
      <c r="AN29" s="13">
        <f t="shared" si="1"/>
        <v>1043</v>
      </c>
    </row>
    <row r="30" spans="1:40" ht="15">
      <c r="A30" s="202" t="s">
        <v>263</v>
      </c>
      <c r="B30" s="203"/>
      <c r="C30" s="204">
        <v>19</v>
      </c>
      <c r="D30" s="205">
        <f t="shared" si="4"/>
        <v>1233</v>
      </c>
      <c r="E30" s="206">
        <f t="shared" ref="E30:O30" si="21">D30+1</f>
        <v>1234</v>
      </c>
      <c r="F30" s="182">
        <f t="shared" si="21"/>
        <v>1235</v>
      </c>
      <c r="G30" s="206">
        <f t="shared" si="21"/>
        <v>1236</v>
      </c>
      <c r="H30" s="206">
        <f t="shared" si="21"/>
        <v>1237</v>
      </c>
      <c r="I30" s="206">
        <f t="shared" si="21"/>
        <v>1238</v>
      </c>
      <c r="J30" s="182">
        <f t="shared" si="21"/>
        <v>1239</v>
      </c>
      <c r="K30" s="206">
        <f t="shared" si="21"/>
        <v>1240</v>
      </c>
      <c r="L30" s="206">
        <f t="shared" si="21"/>
        <v>1241</v>
      </c>
      <c r="M30" s="206">
        <f t="shared" si="21"/>
        <v>1242</v>
      </c>
      <c r="N30" s="182">
        <f t="shared" si="21"/>
        <v>1243</v>
      </c>
      <c r="O30" s="183">
        <f t="shared" si="21"/>
        <v>1244</v>
      </c>
      <c r="AN30" s="13">
        <f t="shared" si="1"/>
        <v>1044</v>
      </c>
    </row>
    <row r="31" spans="1:40" ht="15">
      <c r="A31" s="202" t="s">
        <v>264</v>
      </c>
      <c r="B31" s="203"/>
      <c r="C31" s="204">
        <v>20</v>
      </c>
      <c r="D31" s="205">
        <f t="shared" si="4"/>
        <v>1245</v>
      </c>
      <c r="E31" s="206">
        <f t="shared" ref="E31:O31" si="22">D31+1</f>
        <v>1246</v>
      </c>
      <c r="F31" s="182">
        <f t="shared" si="22"/>
        <v>1247</v>
      </c>
      <c r="G31" s="206">
        <f t="shared" si="22"/>
        <v>1248</v>
      </c>
      <c r="H31" s="206">
        <f t="shared" si="22"/>
        <v>1249</v>
      </c>
      <c r="I31" s="206">
        <f t="shared" si="22"/>
        <v>1250</v>
      </c>
      <c r="J31" s="182">
        <f t="shared" si="22"/>
        <v>1251</v>
      </c>
      <c r="K31" s="206">
        <f t="shared" si="22"/>
        <v>1252</v>
      </c>
      <c r="L31" s="206">
        <f t="shared" si="22"/>
        <v>1253</v>
      </c>
      <c r="M31" s="206">
        <f t="shared" si="22"/>
        <v>1254</v>
      </c>
      <c r="N31" s="182">
        <f t="shared" si="22"/>
        <v>1255</v>
      </c>
      <c r="O31" s="183">
        <f t="shared" si="22"/>
        <v>1256</v>
      </c>
      <c r="AN31" s="13">
        <f t="shared" si="1"/>
        <v>1045</v>
      </c>
    </row>
    <row r="32" spans="1:40" ht="15">
      <c r="A32" s="202" t="s">
        <v>265</v>
      </c>
      <c r="B32" s="203"/>
      <c r="C32" s="204">
        <v>21</v>
      </c>
      <c r="D32" s="205">
        <f t="shared" si="4"/>
        <v>1257</v>
      </c>
      <c r="E32" s="206">
        <f t="shared" ref="E32:O32" si="23">D32+1</f>
        <v>1258</v>
      </c>
      <c r="F32" s="182">
        <f t="shared" si="23"/>
        <v>1259</v>
      </c>
      <c r="G32" s="206">
        <f t="shared" si="23"/>
        <v>1260</v>
      </c>
      <c r="H32" s="206">
        <f t="shared" si="23"/>
        <v>1261</v>
      </c>
      <c r="I32" s="206">
        <f t="shared" si="23"/>
        <v>1262</v>
      </c>
      <c r="J32" s="182">
        <f t="shared" si="23"/>
        <v>1263</v>
      </c>
      <c r="K32" s="206">
        <f t="shared" si="23"/>
        <v>1264</v>
      </c>
      <c r="L32" s="206">
        <f t="shared" si="23"/>
        <v>1265</v>
      </c>
      <c r="M32" s="206">
        <f t="shared" si="23"/>
        <v>1266</v>
      </c>
      <c r="N32" s="182">
        <f t="shared" si="23"/>
        <v>1267</v>
      </c>
      <c r="O32" s="183">
        <f t="shared" si="23"/>
        <v>1268</v>
      </c>
      <c r="AN32" s="13">
        <f t="shared" si="1"/>
        <v>1046</v>
      </c>
    </row>
    <row r="33" spans="1:40" ht="15">
      <c r="A33" s="202" t="s">
        <v>266</v>
      </c>
      <c r="B33" s="203"/>
      <c r="C33" s="204">
        <v>22</v>
      </c>
      <c r="D33" s="205">
        <f t="shared" si="4"/>
        <v>1269</v>
      </c>
      <c r="E33" s="206">
        <f t="shared" ref="E33:O33" si="24">D33+1</f>
        <v>1270</v>
      </c>
      <c r="F33" s="182">
        <f t="shared" si="24"/>
        <v>1271</v>
      </c>
      <c r="G33" s="206">
        <f t="shared" si="24"/>
        <v>1272</v>
      </c>
      <c r="H33" s="206">
        <f t="shared" si="24"/>
        <v>1273</v>
      </c>
      <c r="I33" s="206">
        <f t="shared" si="24"/>
        <v>1274</v>
      </c>
      <c r="J33" s="182">
        <f t="shared" si="24"/>
        <v>1275</v>
      </c>
      <c r="K33" s="206">
        <f t="shared" si="24"/>
        <v>1276</v>
      </c>
      <c r="L33" s="206">
        <f t="shared" si="24"/>
        <v>1277</v>
      </c>
      <c r="M33" s="206">
        <f t="shared" si="24"/>
        <v>1278</v>
      </c>
      <c r="N33" s="182">
        <f t="shared" si="24"/>
        <v>1279</v>
      </c>
      <c r="O33" s="183">
        <f t="shared" si="24"/>
        <v>1280</v>
      </c>
      <c r="AN33" s="13">
        <f t="shared" si="1"/>
        <v>1047</v>
      </c>
    </row>
    <row r="34" spans="1:40" ht="15">
      <c r="A34" s="202" t="s">
        <v>267</v>
      </c>
      <c r="B34" s="203"/>
      <c r="C34" s="204">
        <v>23</v>
      </c>
      <c r="D34" s="205">
        <f t="shared" si="4"/>
        <v>1281</v>
      </c>
      <c r="E34" s="206">
        <f t="shared" ref="E34:O34" si="25">D34+1</f>
        <v>1282</v>
      </c>
      <c r="F34" s="182">
        <f t="shared" si="25"/>
        <v>1283</v>
      </c>
      <c r="G34" s="206">
        <f t="shared" si="25"/>
        <v>1284</v>
      </c>
      <c r="H34" s="206">
        <f t="shared" si="25"/>
        <v>1285</v>
      </c>
      <c r="I34" s="206">
        <f t="shared" si="25"/>
        <v>1286</v>
      </c>
      <c r="J34" s="182">
        <f t="shared" si="25"/>
        <v>1287</v>
      </c>
      <c r="K34" s="206">
        <f t="shared" si="25"/>
        <v>1288</v>
      </c>
      <c r="L34" s="206">
        <f t="shared" si="25"/>
        <v>1289</v>
      </c>
      <c r="M34" s="206">
        <f t="shared" si="25"/>
        <v>1290</v>
      </c>
      <c r="N34" s="182">
        <f t="shared" si="25"/>
        <v>1291</v>
      </c>
      <c r="O34" s="183">
        <f t="shared" si="25"/>
        <v>1292</v>
      </c>
      <c r="AN34" s="13">
        <f t="shared" si="1"/>
        <v>1048</v>
      </c>
    </row>
    <row r="35" spans="1:40" ht="15">
      <c r="A35" s="202" t="s">
        <v>268</v>
      </c>
      <c r="B35" s="203"/>
      <c r="C35" s="204">
        <v>24</v>
      </c>
      <c r="D35" s="205">
        <f t="shared" si="4"/>
        <v>1293</v>
      </c>
      <c r="E35" s="206">
        <f t="shared" ref="E35:O35" si="26">D35+1</f>
        <v>1294</v>
      </c>
      <c r="F35" s="182">
        <f t="shared" si="26"/>
        <v>1295</v>
      </c>
      <c r="G35" s="206">
        <f t="shared" si="26"/>
        <v>1296</v>
      </c>
      <c r="H35" s="206">
        <f t="shared" si="26"/>
        <v>1297</v>
      </c>
      <c r="I35" s="206">
        <f t="shared" si="26"/>
        <v>1298</v>
      </c>
      <c r="J35" s="182">
        <f t="shared" si="26"/>
        <v>1299</v>
      </c>
      <c r="K35" s="206">
        <f t="shared" si="26"/>
        <v>1300</v>
      </c>
      <c r="L35" s="206">
        <f t="shared" si="26"/>
        <v>1301</v>
      </c>
      <c r="M35" s="206">
        <f t="shared" si="26"/>
        <v>1302</v>
      </c>
      <c r="N35" s="182">
        <f t="shared" si="26"/>
        <v>1303</v>
      </c>
      <c r="O35" s="183">
        <f t="shared" si="26"/>
        <v>1304</v>
      </c>
      <c r="AK35"/>
      <c r="AL35"/>
      <c r="AM35"/>
      <c r="AN35" s="13">
        <f t="shared" si="1"/>
        <v>1049</v>
      </c>
    </row>
    <row r="36" spans="1:40" ht="15">
      <c r="A36" s="202" t="s">
        <v>269</v>
      </c>
      <c r="B36" s="203"/>
      <c r="C36" s="204">
        <v>25</v>
      </c>
      <c r="D36" s="205">
        <f t="shared" si="4"/>
        <v>1305</v>
      </c>
      <c r="E36" s="206">
        <f t="shared" ref="E36:O36" si="27">D36+1</f>
        <v>1306</v>
      </c>
      <c r="F36" s="182">
        <f t="shared" si="27"/>
        <v>1307</v>
      </c>
      <c r="G36" s="206">
        <f t="shared" si="27"/>
        <v>1308</v>
      </c>
      <c r="H36" s="206">
        <f t="shared" si="27"/>
        <v>1309</v>
      </c>
      <c r="I36" s="206">
        <f t="shared" si="27"/>
        <v>1310</v>
      </c>
      <c r="J36" s="182">
        <f t="shared" si="27"/>
        <v>1311</v>
      </c>
      <c r="K36" s="206">
        <f t="shared" si="27"/>
        <v>1312</v>
      </c>
      <c r="L36" s="206">
        <f t="shared" si="27"/>
        <v>1313</v>
      </c>
      <c r="M36" s="206">
        <f t="shared" si="27"/>
        <v>1314</v>
      </c>
      <c r="N36" s="182">
        <f t="shared" si="27"/>
        <v>1315</v>
      </c>
      <c r="O36" s="183">
        <f t="shared" si="27"/>
        <v>1316</v>
      </c>
      <c r="AK36"/>
      <c r="AL36"/>
      <c r="AM36"/>
      <c r="AN36" s="13">
        <f t="shared" si="1"/>
        <v>1050</v>
      </c>
    </row>
    <row r="37" spans="1:40" ht="15">
      <c r="A37" s="202" t="s">
        <v>270</v>
      </c>
      <c r="B37" s="203"/>
      <c r="C37" s="204">
        <v>26</v>
      </c>
      <c r="D37" s="205">
        <f t="shared" si="4"/>
        <v>1317</v>
      </c>
      <c r="E37" s="206">
        <f t="shared" ref="E37:O37" si="28">D37+1</f>
        <v>1318</v>
      </c>
      <c r="F37" s="182">
        <f t="shared" si="28"/>
        <v>1319</v>
      </c>
      <c r="G37" s="206">
        <f t="shared" si="28"/>
        <v>1320</v>
      </c>
      <c r="H37" s="206">
        <f t="shared" si="28"/>
        <v>1321</v>
      </c>
      <c r="I37" s="206">
        <f t="shared" si="28"/>
        <v>1322</v>
      </c>
      <c r="J37" s="182">
        <f t="shared" si="28"/>
        <v>1323</v>
      </c>
      <c r="K37" s="206">
        <f t="shared" si="28"/>
        <v>1324</v>
      </c>
      <c r="L37" s="206">
        <f t="shared" si="28"/>
        <v>1325</v>
      </c>
      <c r="M37" s="206">
        <f t="shared" si="28"/>
        <v>1326</v>
      </c>
      <c r="N37" s="182">
        <f t="shared" si="28"/>
        <v>1327</v>
      </c>
      <c r="O37" s="183">
        <f t="shared" si="28"/>
        <v>1328</v>
      </c>
      <c r="AK37"/>
      <c r="AL37"/>
      <c r="AM37"/>
      <c r="AN37" s="13">
        <f t="shared" si="1"/>
        <v>1051</v>
      </c>
    </row>
    <row r="38" spans="1:40" ht="15">
      <c r="A38" s="202" t="s">
        <v>271</v>
      </c>
      <c r="B38" s="203"/>
      <c r="C38" s="204">
        <v>27</v>
      </c>
      <c r="D38" s="205">
        <f t="shared" si="4"/>
        <v>1329</v>
      </c>
      <c r="E38" s="206">
        <f t="shared" ref="E38:O38" si="29">D38+1</f>
        <v>1330</v>
      </c>
      <c r="F38" s="182">
        <f t="shared" si="29"/>
        <v>1331</v>
      </c>
      <c r="G38" s="206">
        <f t="shared" si="29"/>
        <v>1332</v>
      </c>
      <c r="H38" s="206">
        <f t="shared" si="29"/>
        <v>1333</v>
      </c>
      <c r="I38" s="206">
        <f t="shared" si="29"/>
        <v>1334</v>
      </c>
      <c r="J38" s="182">
        <f t="shared" si="29"/>
        <v>1335</v>
      </c>
      <c r="K38" s="206">
        <f t="shared" si="29"/>
        <v>1336</v>
      </c>
      <c r="L38" s="206">
        <f t="shared" si="29"/>
        <v>1337</v>
      </c>
      <c r="M38" s="206">
        <f t="shared" si="29"/>
        <v>1338</v>
      </c>
      <c r="N38" s="182">
        <f t="shared" si="29"/>
        <v>1339</v>
      </c>
      <c r="O38" s="183">
        <f t="shared" si="29"/>
        <v>1340</v>
      </c>
      <c r="AK38"/>
      <c r="AL38"/>
      <c r="AM38"/>
      <c r="AN38" s="13">
        <f t="shared" si="1"/>
        <v>1052</v>
      </c>
    </row>
    <row r="39" spans="1:40" ht="15">
      <c r="A39" s="202" t="s">
        <v>272</v>
      </c>
      <c r="B39" s="203"/>
      <c r="C39" s="204">
        <v>28</v>
      </c>
      <c r="D39" s="205">
        <f t="shared" si="4"/>
        <v>1341</v>
      </c>
      <c r="E39" s="206">
        <f t="shared" ref="E39:O39" si="30">D39+1</f>
        <v>1342</v>
      </c>
      <c r="F39" s="182">
        <f t="shared" si="30"/>
        <v>1343</v>
      </c>
      <c r="G39" s="206">
        <f t="shared" si="30"/>
        <v>1344</v>
      </c>
      <c r="H39" s="206">
        <f t="shared" si="30"/>
        <v>1345</v>
      </c>
      <c r="I39" s="206">
        <f t="shared" si="30"/>
        <v>1346</v>
      </c>
      <c r="J39" s="182">
        <f t="shared" si="30"/>
        <v>1347</v>
      </c>
      <c r="K39" s="206">
        <f t="shared" si="30"/>
        <v>1348</v>
      </c>
      <c r="L39" s="206">
        <f t="shared" si="30"/>
        <v>1349</v>
      </c>
      <c r="M39" s="206">
        <f t="shared" si="30"/>
        <v>1350</v>
      </c>
      <c r="N39" s="182">
        <f t="shared" si="30"/>
        <v>1351</v>
      </c>
      <c r="O39" s="183">
        <f t="shared" si="30"/>
        <v>1352</v>
      </c>
      <c r="AK39" s="12"/>
      <c r="AL39" s="12"/>
      <c r="AM39" s="12"/>
      <c r="AN39" s="13">
        <f t="shared" si="1"/>
        <v>1053</v>
      </c>
    </row>
    <row r="40" spans="1:40" ht="15">
      <c r="A40" s="202" t="s">
        <v>273</v>
      </c>
      <c r="B40" s="203"/>
      <c r="C40" s="204">
        <v>29</v>
      </c>
      <c r="D40" s="205">
        <f t="shared" si="4"/>
        <v>1353</v>
      </c>
      <c r="E40" s="206">
        <f t="shared" ref="E40:O40" si="31">D40+1</f>
        <v>1354</v>
      </c>
      <c r="F40" s="182">
        <f t="shared" si="31"/>
        <v>1355</v>
      </c>
      <c r="G40" s="206">
        <f t="shared" si="31"/>
        <v>1356</v>
      </c>
      <c r="H40" s="206">
        <f t="shared" si="31"/>
        <v>1357</v>
      </c>
      <c r="I40" s="206">
        <f t="shared" si="31"/>
        <v>1358</v>
      </c>
      <c r="J40" s="182">
        <f t="shared" si="31"/>
        <v>1359</v>
      </c>
      <c r="K40" s="206">
        <f t="shared" si="31"/>
        <v>1360</v>
      </c>
      <c r="L40" s="206">
        <f t="shared" si="31"/>
        <v>1361</v>
      </c>
      <c r="M40" s="206">
        <f t="shared" si="31"/>
        <v>1362</v>
      </c>
      <c r="N40" s="182">
        <f t="shared" si="31"/>
        <v>1363</v>
      </c>
      <c r="O40" s="183">
        <f t="shared" si="31"/>
        <v>1364</v>
      </c>
      <c r="AN40" s="13">
        <f t="shared" si="1"/>
        <v>1054</v>
      </c>
    </row>
    <row r="41" spans="1:40" ht="15">
      <c r="A41" s="202" t="s">
        <v>274</v>
      </c>
      <c r="B41" s="203"/>
      <c r="C41" s="204">
        <v>30</v>
      </c>
      <c r="D41" s="205">
        <f t="shared" si="4"/>
        <v>1365</v>
      </c>
      <c r="E41" s="206">
        <f t="shared" ref="E41:O41" si="32">D41+1</f>
        <v>1366</v>
      </c>
      <c r="F41" s="182">
        <f t="shared" si="32"/>
        <v>1367</v>
      </c>
      <c r="G41" s="206">
        <f t="shared" si="32"/>
        <v>1368</v>
      </c>
      <c r="H41" s="206">
        <f t="shared" si="32"/>
        <v>1369</v>
      </c>
      <c r="I41" s="206">
        <f t="shared" si="32"/>
        <v>1370</v>
      </c>
      <c r="J41" s="182">
        <f t="shared" si="32"/>
        <v>1371</v>
      </c>
      <c r="K41" s="206">
        <f t="shared" si="32"/>
        <v>1372</v>
      </c>
      <c r="L41" s="206">
        <f t="shared" si="32"/>
        <v>1373</v>
      </c>
      <c r="M41" s="206">
        <f t="shared" si="32"/>
        <v>1374</v>
      </c>
      <c r="N41" s="182">
        <f t="shared" si="32"/>
        <v>1375</v>
      </c>
      <c r="O41" s="183">
        <f t="shared" si="32"/>
        <v>1376</v>
      </c>
      <c r="AN41" s="13">
        <f t="shared" si="1"/>
        <v>1055</v>
      </c>
    </row>
    <row r="42" spans="1:40" ht="15">
      <c r="A42" s="202" t="s">
        <v>275</v>
      </c>
      <c r="B42" s="203"/>
      <c r="C42" s="204">
        <v>31</v>
      </c>
      <c r="D42" s="205">
        <f t="shared" si="4"/>
        <v>1377</v>
      </c>
      <c r="E42" s="206">
        <f t="shared" ref="E42:O42" si="33">D42+1</f>
        <v>1378</v>
      </c>
      <c r="F42" s="182">
        <f t="shared" si="33"/>
        <v>1379</v>
      </c>
      <c r="G42" s="206">
        <f t="shared" si="33"/>
        <v>1380</v>
      </c>
      <c r="H42" s="206">
        <f t="shared" si="33"/>
        <v>1381</v>
      </c>
      <c r="I42" s="206">
        <f t="shared" si="33"/>
        <v>1382</v>
      </c>
      <c r="J42" s="182">
        <f t="shared" si="33"/>
        <v>1383</v>
      </c>
      <c r="K42" s="206">
        <f t="shared" si="33"/>
        <v>1384</v>
      </c>
      <c r="L42" s="206">
        <f t="shared" si="33"/>
        <v>1385</v>
      </c>
      <c r="M42" s="206">
        <f t="shared" si="33"/>
        <v>1386</v>
      </c>
      <c r="N42" s="182">
        <f t="shared" si="33"/>
        <v>1387</v>
      </c>
      <c r="O42" s="183">
        <f t="shared" si="33"/>
        <v>1388</v>
      </c>
      <c r="AN42" s="13">
        <f t="shared" si="1"/>
        <v>1056</v>
      </c>
    </row>
    <row r="43" spans="1:40" ht="15.75" thickBot="1">
      <c r="A43" s="207" t="s">
        <v>276</v>
      </c>
      <c r="B43" s="208"/>
      <c r="C43" s="209">
        <v>32</v>
      </c>
      <c r="D43" s="210">
        <f t="shared" si="4"/>
        <v>1389</v>
      </c>
      <c r="E43" s="211">
        <f t="shared" ref="E43:O43" si="34">D43+1</f>
        <v>1390</v>
      </c>
      <c r="F43" s="188">
        <f t="shared" si="34"/>
        <v>1391</v>
      </c>
      <c r="G43" s="211">
        <f t="shared" si="34"/>
        <v>1392</v>
      </c>
      <c r="H43" s="211">
        <f t="shared" si="34"/>
        <v>1393</v>
      </c>
      <c r="I43" s="211">
        <f t="shared" si="34"/>
        <v>1394</v>
      </c>
      <c r="J43" s="188">
        <f t="shared" si="34"/>
        <v>1395</v>
      </c>
      <c r="K43" s="211">
        <f t="shared" si="34"/>
        <v>1396</v>
      </c>
      <c r="L43" s="211">
        <f t="shared" si="34"/>
        <v>1397</v>
      </c>
      <c r="M43" s="211">
        <f t="shared" si="34"/>
        <v>1398</v>
      </c>
      <c r="N43" s="188">
        <f t="shared" si="34"/>
        <v>1399</v>
      </c>
      <c r="O43" s="189">
        <f t="shared" si="34"/>
        <v>1400</v>
      </c>
      <c r="AN43" s="13">
        <f t="shared" si="1"/>
        <v>1057</v>
      </c>
    </row>
    <row r="44" spans="1:40" ht="16.5" thickTop="1" thickBot="1">
      <c r="A44" s="212" t="s">
        <v>277</v>
      </c>
      <c r="B44" s="213"/>
      <c r="C44" s="214">
        <v>33</v>
      </c>
      <c r="D44" s="215">
        <f t="shared" si="4"/>
        <v>1401</v>
      </c>
      <c r="E44" s="216">
        <f t="shared" ref="E44:O44" si="35">D44+1</f>
        <v>1402</v>
      </c>
      <c r="F44" s="190">
        <f t="shared" si="35"/>
        <v>1403</v>
      </c>
      <c r="G44" s="216">
        <f t="shared" si="35"/>
        <v>1404</v>
      </c>
      <c r="H44" s="216">
        <f t="shared" si="35"/>
        <v>1405</v>
      </c>
      <c r="I44" s="216">
        <f t="shared" si="35"/>
        <v>1406</v>
      </c>
      <c r="J44" s="190">
        <f t="shared" si="35"/>
        <v>1407</v>
      </c>
      <c r="K44" s="216">
        <f t="shared" si="35"/>
        <v>1408</v>
      </c>
      <c r="L44" s="216">
        <f t="shared" si="35"/>
        <v>1409</v>
      </c>
      <c r="M44" s="216">
        <f t="shared" si="35"/>
        <v>1410</v>
      </c>
      <c r="N44" s="190">
        <f t="shared" si="35"/>
        <v>1411</v>
      </c>
      <c r="O44" s="191">
        <f t="shared" si="35"/>
        <v>1412</v>
      </c>
      <c r="AN44" s="13">
        <f t="shared" si="1"/>
        <v>1058</v>
      </c>
    </row>
    <row r="45" spans="1:40" ht="16.5" thickTop="1" thickBot="1">
      <c r="A45" s="305" t="s">
        <v>278</v>
      </c>
      <c r="B45" s="213"/>
      <c r="C45" s="214">
        <v>34</v>
      </c>
      <c r="D45" s="215">
        <f t="shared" si="4"/>
        <v>1413</v>
      </c>
      <c r="E45" s="216">
        <f t="shared" ref="E45:O45" si="36">D45+1</f>
        <v>1414</v>
      </c>
      <c r="F45" s="190">
        <f t="shared" si="36"/>
        <v>1415</v>
      </c>
      <c r="G45" s="216">
        <f t="shared" si="36"/>
        <v>1416</v>
      </c>
      <c r="H45" s="216">
        <f t="shared" si="36"/>
        <v>1417</v>
      </c>
      <c r="I45" s="216">
        <f t="shared" si="36"/>
        <v>1418</v>
      </c>
      <c r="J45" s="190">
        <f t="shared" si="36"/>
        <v>1419</v>
      </c>
      <c r="K45" s="216">
        <f t="shared" si="36"/>
        <v>1420</v>
      </c>
      <c r="L45" s="216">
        <f t="shared" si="36"/>
        <v>1421</v>
      </c>
      <c r="M45" s="216">
        <f t="shared" si="36"/>
        <v>1422</v>
      </c>
      <c r="N45" s="190">
        <f t="shared" si="36"/>
        <v>1423</v>
      </c>
      <c r="O45" s="191">
        <f t="shared" si="36"/>
        <v>1424</v>
      </c>
      <c r="AN45" s="13">
        <f t="shared" si="1"/>
        <v>1059</v>
      </c>
    </row>
    <row r="46" spans="1:40" ht="14.25" thickTop="1">
      <c r="AN46" s="13">
        <f t="shared" si="1"/>
        <v>1060</v>
      </c>
    </row>
    <row r="47" spans="1:40" ht="15" thickBot="1">
      <c r="A47" s="18" t="s">
        <v>279</v>
      </c>
      <c r="AK47"/>
      <c r="AL47"/>
      <c r="AM47"/>
      <c r="AN47" s="13">
        <f t="shared" si="1"/>
        <v>1061</v>
      </c>
    </row>
    <row r="48" spans="1:40" ht="15" thickTop="1">
      <c r="D48" s="552" t="s">
        <v>151</v>
      </c>
      <c r="E48" s="553" t="s">
        <v>26</v>
      </c>
      <c r="F48" s="553" t="s">
        <v>152</v>
      </c>
      <c r="G48" s="553" t="s">
        <v>153</v>
      </c>
      <c r="H48" s="553" t="s">
        <v>27</v>
      </c>
      <c r="I48" s="553" t="s">
        <v>154</v>
      </c>
      <c r="J48" s="553" t="s">
        <v>155</v>
      </c>
      <c r="K48" s="553" t="s">
        <v>156</v>
      </c>
      <c r="L48" s="217" t="s">
        <v>280</v>
      </c>
      <c r="M48" s="218"/>
      <c r="N48" s="219"/>
      <c r="O48" s="283"/>
      <c r="AK48"/>
      <c r="AL48"/>
      <c r="AM48"/>
      <c r="AN48" s="13">
        <f t="shared" si="1"/>
        <v>1062</v>
      </c>
    </row>
    <row r="49" spans="1:67" ht="14.25">
      <c r="D49" s="568"/>
      <c r="E49" s="569"/>
      <c r="F49" s="569"/>
      <c r="G49" s="569"/>
      <c r="H49" s="569"/>
      <c r="I49" s="569"/>
      <c r="J49" s="569"/>
      <c r="K49" s="569"/>
      <c r="L49" s="220" t="s">
        <v>281</v>
      </c>
      <c r="M49" s="220" t="s">
        <v>281</v>
      </c>
      <c r="N49" s="221" t="s">
        <v>281</v>
      </c>
      <c r="O49" s="285" t="s">
        <v>281</v>
      </c>
      <c r="AK49"/>
      <c r="AL49"/>
      <c r="AM49"/>
      <c r="AN49" s="13">
        <f t="shared" si="1"/>
        <v>1063</v>
      </c>
    </row>
    <row r="50" spans="1:67" ht="14.25">
      <c r="D50" s="568"/>
      <c r="E50" s="569"/>
      <c r="F50" s="569"/>
      <c r="G50" s="569"/>
      <c r="H50" s="569"/>
      <c r="I50" s="569"/>
      <c r="J50" s="569"/>
      <c r="K50" s="569"/>
      <c r="L50" s="222" t="s">
        <v>282</v>
      </c>
      <c r="M50" s="222" t="s">
        <v>283</v>
      </c>
      <c r="N50" s="221" t="s">
        <v>284</v>
      </c>
      <c r="O50" s="285" t="s">
        <v>285</v>
      </c>
      <c r="AK50"/>
      <c r="AL50"/>
      <c r="AM50"/>
      <c r="AN50" s="13">
        <f t="shared" si="1"/>
        <v>1064</v>
      </c>
    </row>
    <row r="51" spans="1:67" ht="33">
      <c r="B51" s="49"/>
      <c r="C51" s="49"/>
      <c r="D51" s="113" t="s">
        <v>36</v>
      </c>
      <c r="E51" s="114" t="s">
        <v>36</v>
      </c>
      <c r="F51" s="114" t="s">
        <v>36</v>
      </c>
      <c r="G51" s="114" t="s">
        <v>36</v>
      </c>
      <c r="H51" s="115" t="s">
        <v>38</v>
      </c>
      <c r="I51" s="115" t="s">
        <v>36</v>
      </c>
      <c r="J51" s="114" t="s">
        <v>36</v>
      </c>
      <c r="K51" s="115" t="s">
        <v>36</v>
      </c>
      <c r="L51" s="115" t="s">
        <v>36</v>
      </c>
      <c r="M51" s="115" t="s">
        <v>36</v>
      </c>
      <c r="N51" s="114" t="s">
        <v>36</v>
      </c>
      <c r="O51" s="197" t="s">
        <v>36</v>
      </c>
      <c r="AK51" s="12"/>
      <c r="AL51" s="12"/>
      <c r="AM51" s="12"/>
      <c r="AN51" s="13">
        <f t="shared" si="1"/>
        <v>1065</v>
      </c>
    </row>
    <row r="52" spans="1:67" ht="15.75" thickBot="1">
      <c r="A52" s="49"/>
      <c r="B52" s="49"/>
      <c r="C52" s="49"/>
      <c r="D52" s="198" t="s">
        <v>159</v>
      </c>
      <c r="E52" s="199" t="s">
        <v>160</v>
      </c>
      <c r="F52" s="199" t="s">
        <v>161</v>
      </c>
      <c r="G52" s="199" t="s">
        <v>162</v>
      </c>
      <c r="H52" s="200" t="s">
        <v>163</v>
      </c>
      <c r="I52" s="200" t="s">
        <v>164</v>
      </c>
      <c r="J52" s="199" t="s">
        <v>165</v>
      </c>
      <c r="K52" s="200" t="s">
        <v>166</v>
      </c>
      <c r="L52" s="200" t="s">
        <v>167</v>
      </c>
      <c r="M52" s="200" t="s">
        <v>168</v>
      </c>
      <c r="N52" s="199" t="s">
        <v>169</v>
      </c>
      <c r="O52" s="201" t="s">
        <v>170</v>
      </c>
      <c r="AN52" s="13">
        <f t="shared" si="1"/>
        <v>1066</v>
      </c>
    </row>
    <row r="53" spans="1:67" ht="15.75" thickTop="1">
      <c r="A53" s="298" t="s">
        <v>245</v>
      </c>
      <c r="B53" s="299"/>
      <c r="C53" s="300">
        <v>35</v>
      </c>
      <c r="D53" s="301">
        <f>O45+1</f>
        <v>1425</v>
      </c>
      <c r="E53" s="302">
        <f t="shared" ref="E53:O54" si="37">D53+1</f>
        <v>1426</v>
      </c>
      <c r="F53" s="303">
        <f t="shared" si="37"/>
        <v>1427</v>
      </c>
      <c r="G53" s="302">
        <f t="shared" si="37"/>
        <v>1428</v>
      </c>
      <c r="H53" s="302">
        <f t="shared" si="37"/>
        <v>1429</v>
      </c>
      <c r="I53" s="302">
        <f t="shared" si="37"/>
        <v>1430</v>
      </c>
      <c r="J53" s="303">
        <f t="shared" si="37"/>
        <v>1431</v>
      </c>
      <c r="K53" s="302">
        <f t="shared" si="37"/>
        <v>1432</v>
      </c>
      <c r="L53" s="302">
        <f t="shared" si="37"/>
        <v>1433</v>
      </c>
      <c r="M53" s="302">
        <f t="shared" si="37"/>
        <v>1434</v>
      </c>
      <c r="N53" s="303">
        <f t="shared" si="37"/>
        <v>1435</v>
      </c>
      <c r="O53" s="304">
        <f t="shared" si="37"/>
        <v>1436</v>
      </c>
      <c r="AN53" s="13">
        <f t="shared" si="1"/>
        <v>1067</v>
      </c>
    </row>
    <row r="54" spans="1:67" ht="15">
      <c r="A54" s="202" t="s">
        <v>246</v>
      </c>
      <c r="B54" s="203"/>
      <c r="C54" s="204">
        <v>36</v>
      </c>
      <c r="D54" s="205">
        <f>O53+1</f>
        <v>1437</v>
      </c>
      <c r="E54" s="206">
        <f t="shared" si="37"/>
        <v>1438</v>
      </c>
      <c r="F54" s="182">
        <f t="shared" si="37"/>
        <v>1439</v>
      </c>
      <c r="G54" s="206">
        <f t="shared" si="37"/>
        <v>1440</v>
      </c>
      <c r="H54" s="206">
        <f t="shared" si="37"/>
        <v>1441</v>
      </c>
      <c r="I54" s="206">
        <f t="shared" si="37"/>
        <v>1442</v>
      </c>
      <c r="J54" s="182">
        <f t="shared" si="37"/>
        <v>1443</v>
      </c>
      <c r="K54" s="206">
        <f t="shared" si="37"/>
        <v>1444</v>
      </c>
      <c r="L54" s="206">
        <f t="shared" si="37"/>
        <v>1445</v>
      </c>
      <c r="M54" s="206">
        <f t="shared" si="37"/>
        <v>1446</v>
      </c>
      <c r="N54" s="182">
        <f t="shared" si="37"/>
        <v>1447</v>
      </c>
      <c r="O54" s="183">
        <f t="shared" si="37"/>
        <v>1448</v>
      </c>
      <c r="AN54" s="13">
        <f t="shared" si="1"/>
        <v>1068</v>
      </c>
    </row>
    <row r="55" spans="1:67" ht="15">
      <c r="A55" s="202" t="s">
        <v>247</v>
      </c>
      <c r="B55" s="203"/>
      <c r="C55" s="204">
        <v>37</v>
      </c>
      <c r="D55" s="205">
        <f t="shared" ref="D55:D86" si="38">O54+1</f>
        <v>1449</v>
      </c>
      <c r="E55" s="206">
        <f t="shared" ref="E55:O55" si="39">D55+1</f>
        <v>1450</v>
      </c>
      <c r="F55" s="182">
        <f t="shared" si="39"/>
        <v>1451</v>
      </c>
      <c r="G55" s="206">
        <f t="shared" si="39"/>
        <v>1452</v>
      </c>
      <c r="H55" s="206">
        <f t="shared" si="39"/>
        <v>1453</v>
      </c>
      <c r="I55" s="206">
        <f t="shared" si="39"/>
        <v>1454</v>
      </c>
      <c r="J55" s="182">
        <f t="shared" si="39"/>
        <v>1455</v>
      </c>
      <c r="K55" s="206">
        <f t="shared" si="39"/>
        <v>1456</v>
      </c>
      <c r="L55" s="206">
        <f t="shared" si="39"/>
        <v>1457</v>
      </c>
      <c r="M55" s="206">
        <f t="shared" si="39"/>
        <v>1458</v>
      </c>
      <c r="N55" s="182">
        <f t="shared" si="39"/>
        <v>1459</v>
      </c>
      <c r="O55" s="183">
        <f t="shared" si="39"/>
        <v>1460</v>
      </c>
      <c r="AN55" s="13">
        <f t="shared" si="1"/>
        <v>1069</v>
      </c>
      <c r="AO55"/>
      <c r="AP55"/>
      <c r="AQ55"/>
      <c r="AR55"/>
      <c r="AS55"/>
      <c r="AT55"/>
      <c r="AU55"/>
      <c r="AV55"/>
      <c r="AW55"/>
      <c r="AX55"/>
      <c r="AY55"/>
      <c r="AZ55"/>
      <c r="BA55"/>
      <c r="BB55"/>
      <c r="BC55"/>
      <c r="BD55"/>
      <c r="BE55"/>
      <c r="BF55"/>
      <c r="BG55"/>
      <c r="BH55"/>
      <c r="BI55"/>
      <c r="BJ55"/>
      <c r="BK55"/>
      <c r="BL55"/>
      <c r="BM55"/>
      <c r="BN55"/>
      <c r="BO55"/>
    </row>
    <row r="56" spans="1:67" ht="15">
      <c r="A56" s="202" t="s">
        <v>248</v>
      </c>
      <c r="B56" s="203"/>
      <c r="C56" s="204">
        <v>38</v>
      </c>
      <c r="D56" s="205">
        <f t="shared" si="38"/>
        <v>1461</v>
      </c>
      <c r="E56" s="206">
        <f t="shared" ref="E56:O56" si="40">D56+1</f>
        <v>1462</v>
      </c>
      <c r="F56" s="182">
        <f t="shared" si="40"/>
        <v>1463</v>
      </c>
      <c r="G56" s="206">
        <f t="shared" si="40"/>
        <v>1464</v>
      </c>
      <c r="H56" s="206">
        <f t="shared" si="40"/>
        <v>1465</v>
      </c>
      <c r="I56" s="206">
        <f t="shared" si="40"/>
        <v>1466</v>
      </c>
      <c r="J56" s="182">
        <f t="shared" si="40"/>
        <v>1467</v>
      </c>
      <c r="K56" s="206">
        <f t="shared" si="40"/>
        <v>1468</v>
      </c>
      <c r="L56" s="206">
        <f t="shared" si="40"/>
        <v>1469</v>
      </c>
      <c r="M56" s="206">
        <f t="shared" si="40"/>
        <v>1470</v>
      </c>
      <c r="N56" s="182">
        <f t="shared" si="40"/>
        <v>1471</v>
      </c>
      <c r="O56" s="183">
        <f t="shared" si="40"/>
        <v>1472</v>
      </c>
      <c r="AN56" s="13">
        <f t="shared" si="1"/>
        <v>1070</v>
      </c>
      <c r="AO56"/>
      <c r="AP56"/>
      <c r="AQ56"/>
      <c r="AR56"/>
      <c r="AS56"/>
      <c r="AT56"/>
      <c r="AU56"/>
      <c r="AV56"/>
      <c r="AW56"/>
      <c r="AX56"/>
      <c r="AY56"/>
      <c r="AZ56"/>
      <c r="BA56"/>
      <c r="BB56"/>
      <c r="BC56"/>
      <c r="BD56"/>
      <c r="BE56"/>
      <c r="BF56"/>
      <c r="BG56"/>
      <c r="BH56"/>
      <c r="BI56"/>
      <c r="BJ56"/>
      <c r="BK56"/>
      <c r="BL56"/>
      <c r="BM56"/>
      <c r="BN56"/>
      <c r="BO56"/>
    </row>
    <row r="57" spans="1:67" ht="15">
      <c r="A57" s="202" t="s">
        <v>249</v>
      </c>
      <c r="B57" s="203"/>
      <c r="C57" s="204">
        <v>39</v>
      </c>
      <c r="D57" s="205">
        <f t="shared" si="38"/>
        <v>1473</v>
      </c>
      <c r="E57" s="206">
        <f t="shared" ref="E57:O57" si="41">D57+1</f>
        <v>1474</v>
      </c>
      <c r="F57" s="182">
        <f t="shared" si="41"/>
        <v>1475</v>
      </c>
      <c r="G57" s="206">
        <f t="shared" si="41"/>
        <v>1476</v>
      </c>
      <c r="H57" s="206">
        <f t="shared" si="41"/>
        <v>1477</v>
      </c>
      <c r="I57" s="206">
        <f t="shared" si="41"/>
        <v>1478</v>
      </c>
      <c r="J57" s="182">
        <f t="shared" si="41"/>
        <v>1479</v>
      </c>
      <c r="K57" s="206">
        <f t="shared" si="41"/>
        <v>1480</v>
      </c>
      <c r="L57" s="206">
        <f t="shared" si="41"/>
        <v>1481</v>
      </c>
      <c r="M57" s="206">
        <f t="shared" si="41"/>
        <v>1482</v>
      </c>
      <c r="N57" s="182">
        <f t="shared" si="41"/>
        <v>1483</v>
      </c>
      <c r="O57" s="183">
        <f t="shared" si="41"/>
        <v>1484</v>
      </c>
      <c r="AN57" s="13">
        <f t="shared" si="1"/>
        <v>1071</v>
      </c>
      <c r="AO57"/>
      <c r="AP57"/>
      <c r="AQ57"/>
      <c r="AR57"/>
      <c r="AS57"/>
      <c r="AT57"/>
      <c r="AU57"/>
      <c r="AV57"/>
      <c r="AW57"/>
      <c r="AX57"/>
      <c r="AY57"/>
      <c r="AZ57"/>
      <c r="BA57"/>
      <c r="BB57"/>
      <c r="BC57"/>
      <c r="BD57"/>
      <c r="BE57"/>
      <c r="BF57"/>
      <c r="BG57"/>
      <c r="BH57"/>
      <c r="BI57"/>
      <c r="BJ57"/>
      <c r="BK57"/>
      <c r="BL57"/>
      <c r="BM57"/>
      <c r="BN57"/>
      <c r="BO57"/>
    </row>
    <row r="58" spans="1:67" ht="15">
      <c r="A58" s="202" t="s">
        <v>250</v>
      </c>
      <c r="B58" s="203"/>
      <c r="C58" s="204">
        <v>40</v>
      </c>
      <c r="D58" s="205">
        <f t="shared" si="38"/>
        <v>1485</v>
      </c>
      <c r="E58" s="206">
        <f t="shared" ref="E58:O58" si="42">D58+1</f>
        <v>1486</v>
      </c>
      <c r="F58" s="182">
        <f t="shared" si="42"/>
        <v>1487</v>
      </c>
      <c r="G58" s="206">
        <f t="shared" si="42"/>
        <v>1488</v>
      </c>
      <c r="H58" s="206">
        <f t="shared" si="42"/>
        <v>1489</v>
      </c>
      <c r="I58" s="206">
        <f t="shared" si="42"/>
        <v>1490</v>
      </c>
      <c r="J58" s="182">
        <f t="shared" si="42"/>
        <v>1491</v>
      </c>
      <c r="K58" s="206">
        <f t="shared" si="42"/>
        <v>1492</v>
      </c>
      <c r="L58" s="206">
        <f t="shared" si="42"/>
        <v>1493</v>
      </c>
      <c r="M58" s="206">
        <f t="shared" si="42"/>
        <v>1494</v>
      </c>
      <c r="N58" s="182">
        <f t="shared" si="42"/>
        <v>1495</v>
      </c>
      <c r="O58" s="183">
        <f t="shared" si="42"/>
        <v>1496</v>
      </c>
      <c r="AN58" s="13">
        <f t="shared" si="1"/>
        <v>1072</v>
      </c>
      <c r="AO58"/>
      <c r="AP58"/>
      <c r="AQ58"/>
      <c r="AR58"/>
      <c r="AS58"/>
      <c r="AT58"/>
      <c r="AU58"/>
      <c r="AV58"/>
      <c r="AW58"/>
      <c r="AX58"/>
      <c r="AY58"/>
      <c r="AZ58"/>
      <c r="BA58"/>
      <c r="BB58"/>
      <c r="BC58"/>
      <c r="BD58"/>
      <c r="BE58"/>
      <c r="BF58"/>
      <c r="BG58"/>
      <c r="BH58"/>
      <c r="BI58"/>
      <c r="BJ58"/>
      <c r="BK58"/>
      <c r="BL58"/>
      <c r="BM58"/>
      <c r="BN58"/>
      <c r="BO58"/>
    </row>
    <row r="59" spans="1:67" ht="15">
      <c r="A59" s="202" t="s">
        <v>251</v>
      </c>
      <c r="B59" s="203"/>
      <c r="C59" s="204">
        <v>41</v>
      </c>
      <c r="D59" s="205">
        <f t="shared" si="38"/>
        <v>1497</v>
      </c>
      <c r="E59" s="206">
        <f t="shared" ref="E59:O59" si="43">D59+1</f>
        <v>1498</v>
      </c>
      <c r="F59" s="182">
        <f t="shared" si="43"/>
        <v>1499</v>
      </c>
      <c r="G59" s="206">
        <f t="shared" si="43"/>
        <v>1500</v>
      </c>
      <c r="H59" s="206">
        <f t="shared" si="43"/>
        <v>1501</v>
      </c>
      <c r="I59" s="206">
        <f t="shared" si="43"/>
        <v>1502</v>
      </c>
      <c r="J59" s="182">
        <f t="shared" si="43"/>
        <v>1503</v>
      </c>
      <c r="K59" s="206">
        <f t="shared" si="43"/>
        <v>1504</v>
      </c>
      <c r="L59" s="206">
        <f t="shared" si="43"/>
        <v>1505</v>
      </c>
      <c r="M59" s="206">
        <f t="shared" si="43"/>
        <v>1506</v>
      </c>
      <c r="N59" s="182">
        <f t="shared" si="43"/>
        <v>1507</v>
      </c>
      <c r="O59" s="183">
        <f t="shared" si="43"/>
        <v>1508</v>
      </c>
      <c r="AK59"/>
      <c r="AL59"/>
      <c r="AM59"/>
      <c r="AN59" s="13">
        <f t="shared" si="1"/>
        <v>1073</v>
      </c>
      <c r="AO59"/>
      <c r="AP59"/>
      <c r="AQ59"/>
      <c r="AR59"/>
      <c r="AS59"/>
      <c r="AT59"/>
      <c r="AU59"/>
      <c r="AV59"/>
      <c r="AW59"/>
      <c r="AX59"/>
      <c r="AY59"/>
      <c r="AZ59"/>
      <c r="BA59"/>
      <c r="BB59"/>
      <c r="BC59"/>
      <c r="BD59"/>
      <c r="BE59"/>
      <c r="BF59"/>
      <c r="BG59"/>
      <c r="BH59"/>
      <c r="BI59"/>
      <c r="BJ59"/>
      <c r="BK59"/>
      <c r="BL59"/>
      <c r="BM59"/>
      <c r="BN59"/>
      <c r="BO59"/>
    </row>
    <row r="60" spans="1:67" ht="15">
      <c r="A60" s="202" t="s">
        <v>252</v>
      </c>
      <c r="B60" s="203"/>
      <c r="C60" s="204">
        <v>42</v>
      </c>
      <c r="D60" s="205">
        <f t="shared" si="38"/>
        <v>1509</v>
      </c>
      <c r="E60" s="206">
        <f t="shared" ref="E60:O60" si="44">D60+1</f>
        <v>1510</v>
      </c>
      <c r="F60" s="182">
        <f t="shared" si="44"/>
        <v>1511</v>
      </c>
      <c r="G60" s="206">
        <f t="shared" si="44"/>
        <v>1512</v>
      </c>
      <c r="H60" s="206">
        <f t="shared" si="44"/>
        <v>1513</v>
      </c>
      <c r="I60" s="206">
        <f t="shared" si="44"/>
        <v>1514</v>
      </c>
      <c r="J60" s="182">
        <f t="shared" si="44"/>
        <v>1515</v>
      </c>
      <c r="K60" s="206">
        <f t="shared" si="44"/>
        <v>1516</v>
      </c>
      <c r="L60" s="206">
        <f t="shared" si="44"/>
        <v>1517</v>
      </c>
      <c r="M60" s="206">
        <f t="shared" si="44"/>
        <v>1518</v>
      </c>
      <c r="N60" s="182">
        <f t="shared" si="44"/>
        <v>1519</v>
      </c>
      <c r="O60" s="183">
        <f t="shared" si="44"/>
        <v>1520</v>
      </c>
      <c r="AK60"/>
      <c r="AL60"/>
      <c r="AM60"/>
      <c r="AN60" s="13">
        <f t="shared" si="1"/>
        <v>1074</v>
      </c>
      <c r="AO60"/>
      <c r="AP60"/>
      <c r="AQ60"/>
      <c r="AR60"/>
      <c r="AS60"/>
      <c r="AT60"/>
      <c r="AU60"/>
      <c r="AV60"/>
      <c r="AW60"/>
      <c r="AX60"/>
      <c r="AY60"/>
      <c r="AZ60"/>
      <c r="BA60"/>
      <c r="BB60"/>
      <c r="BC60"/>
      <c r="BD60"/>
      <c r="BE60"/>
      <c r="BF60"/>
      <c r="BG60"/>
      <c r="BH60"/>
      <c r="BI60"/>
      <c r="BJ60"/>
      <c r="BK60"/>
      <c r="BL60"/>
      <c r="BM60"/>
      <c r="BN60"/>
      <c r="BO60"/>
    </row>
    <row r="61" spans="1:67" ht="15">
      <c r="A61" s="202" t="s">
        <v>253</v>
      </c>
      <c r="B61" s="203"/>
      <c r="C61" s="204">
        <v>43</v>
      </c>
      <c r="D61" s="205">
        <f t="shared" si="38"/>
        <v>1521</v>
      </c>
      <c r="E61" s="206">
        <f t="shared" ref="E61:O61" si="45">D61+1</f>
        <v>1522</v>
      </c>
      <c r="F61" s="182">
        <f t="shared" si="45"/>
        <v>1523</v>
      </c>
      <c r="G61" s="206">
        <f t="shared" si="45"/>
        <v>1524</v>
      </c>
      <c r="H61" s="206">
        <f t="shared" si="45"/>
        <v>1525</v>
      </c>
      <c r="I61" s="206">
        <f t="shared" si="45"/>
        <v>1526</v>
      </c>
      <c r="J61" s="182">
        <f t="shared" si="45"/>
        <v>1527</v>
      </c>
      <c r="K61" s="206">
        <f t="shared" si="45"/>
        <v>1528</v>
      </c>
      <c r="L61" s="206">
        <f t="shared" si="45"/>
        <v>1529</v>
      </c>
      <c r="M61" s="206">
        <f t="shared" si="45"/>
        <v>1530</v>
      </c>
      <c r="N61" s="182">
        <f t="shared" si="45"/>
        <v>1531</v>
      </c>
      <c r="O61" s="183">
        <f t="shared" si="45"/>
        <v>1532</v>
      </c>
      <c r="AK61"/>
      <c r="AL61"/>
      <c r="AM61"/>
      <c r="AN61" s="13">
        <f t="shared" si="1"/>
        <v>1075</v>
      </c>
      <c r="AO61"/>
      <c r="AP61"/>
      <c r="AQ61"/>
      <c r="AR61"/>
      <c r="AS61"/>
      <c r="AT61"/>
      <c r="AU61"/>
      <c r="AV61"/>
      <c r="AW61"/>
      <c r="AX61"/>
      <c r="AY61"/>
      <c r="AZ61"/>
      <c r="BA61"/>
      <c r="BB61"/>
      <c r="BC61"/>
      <c r="BD61"/>
      <c r="BE61"/>
      <c r="BF61"/>
      <c r="BG61"/>
      <c r="BH61"/>
      <c r="BI61"/>
      <c r="BJ61"/>
      <c r="BK61"/>
      <c r="BL61"/>
      <c r="BM61"/>
      <c r="BN61"/>
      <c r="BO61"/>
    </row>
    <row r="62" spans="1:67" ht="15">
      <c r="A62" s="202" t="s">
        <v>254</v>
      </c>
      <c r="B62" s="203"/>
      <c r="C62" s="204">
        <v>44</v>
      </c>
      <c r="D62" s="205">
        <f t="shared" si="38"/>
        <v>1533</v>
      </c>
      <c r="E62" s="206">
        <f t="shared" ref="E62:O62" si="46">D62+1</f>
        <v>1534</v>
      </c>
      <c r="F62" s="182">
        <f t="shared" si="46"/>
        <v>1535</v>
      </c>
      <c r="G62" s="206">
        <f t="shared" si="46"/>
        <v>1536</v>
      </c>
      <c r="H62" s="206">
        <f t="shared" si="46"/>
        <v>1537</v>
      </c>
      <c r="I62" s="206">
        <f t="shared" si="46"/>
        <v>1538</v>
      </c>
      <c r="J62" s="182">
        <f t="shared" si="46"/>
        <v>1539</v>
      </c>
      <c r="K62" s="206">
        <f t="shared" si="46"/>
        <v>1540</v>
      </c>
      <c r="L62" s="206">
        <f t="shared" si="46"/>
        <v>1541</v>
      </c>
      <c r="M62" s="206">
        <f t="shared" si="46"/>
        <v>1542</v>
      </c>
      <c r="N62" s="182">
        <f t="shared" si="46"/>
        <v>1543</v>
      </c>
      <c r="O62" s="183">
        <f t="shared" si="46"/>
        <v>1544</v>
      </c>
      <c r="AK62"/>
      <c r="AL62"/>
      <c r="AM62"/>
      <c r="AN62" s="13">
        <f t="shared" si="1"/>
        <v>1076</v>
      </c>
      <c r="AO62"/>
      <c r="AP62"/>
      <c r="AQ62"/>
      <c r="AR62"/>
      <c r="AS62"/>
      <c r="AT62"/>
      <c r="AU62"/>
      <c r="AV62"/>
      <c r="AW62"/>
      <c r="AX62"/>
      <c r="AY62"/>
      <c r="AZ62"/>
      <c r="BA62"/>
      <c r="BB62"/>
      <c r="BC62"/>
      <c r="BD62"/>
      <c r="BE62"/>
      <c r="BF62"/>
      <c r="BG62"/>
      <c r="BH62"/>
      <c r="BI62"/>
      <c r="BJ62"/>
      <c r="BK62"/>
      <c r="BL62"/>
      <c r="BM62"/>
      <c r="BN62"/>
      <c r="BO62"/>
    </row>
    <row r="63" spans="1:67" ht="15">
      <c r="A63" s="202" t="s">
        <v>255</v>
      </c>
      <c r="B63" s="203"/>
      <c r="C63" s="204">
        <v>45</v>
      </c>
      <c r="D63" s="205">
        <f t="shared" si="38"/>
        <v>1545</v>
      </c>
      <c r="E63" s="206">
        <f t="shared" ref="E63:O63" si="47">D63+1</f>
        <v>1546</v>
      </c>
      <c r="F63" s="182">
        <f t="shared" si="47"/>
        <v>1547</v>
      </c>
      <c r="G63" s="206">
        <f t="shared" si="47"/>
        <v>1548</v>
      </c>
      <c r="H63" s="206">
        <f t="shared" si="47"/>
        <v>1549</v>
      </c>
      <c r="I63" s="206">
        <f t="shared" si="47"/>
        <v>1550</v>
      </c>
      <c r="J63" s="182">
        <f t="shared" si="47"/>
        <v>1551</v>
      </c>
      <c r="K63" s="206">
        <f t="shared" si="47"/>
        <v>1552</v>
      </c>
      <c r="L63" s="206">
        <f t="shared" si="47"/>
        <v>1553</v>
      </c>
      <c r="M63" s="206">
        <f t="shared" si="47"/>
        <v>1554</v>
      </c>
      <c r="N63" s="182">
        <f t="shared" si="47"/>
        <v>1555</v>
      </c>
      <c r="O63" s="183">
        <f t="shared" si="47"/>
        <v>1556</v>
      </c>
      <c r="AK63" s="12"/>
      <c r="AL63" s="12"/>
      <c r="AM63" s="12"/>
      <c r="AN63" s="13">
        <f t="shared" si="1"/>
        <v>1077</v>
      </c>
      <c r="AO63"/>
      <c r="AP63"/>
      <c r="AQ63"/>
      <c r="AR63"/>
      <c r="AS63"/>
      <c r="AT63"/>
      <c r="AU63"/>
      <c r="AV63"/>
      <c r="AW63"/>
      <c r="AX63"/>
      <c r="AY63"/>
      <c r="AZ63"/>
      <c r="BA63"/>
      <c r="BB63"/>
      <c r="BC63"/>
      <c r="BD63"/>
      <c r="BE63"/>
      <c r="BF63"/>
      <c r="BG63"/>
      <c r="BH63"/>
      <c r="BI63"/>
      <c r="BJ63"/>
      <c r="BK63"/>
      <c r="BL63"/>
      <c r="BM63"/>
      <c r="BN63"/>
      <c r="BO63"/>
    </row>
    <row r="64" spans="1:67" ht="15">
      <c r="A64" s="202" t="s">
        <v>256</v>
      </c>
      <c r="B64" s="203"/>
      <c r="C64" s="204">
        <v>46</v>
      </c>
      <c r="D64" s="205">
        <f t="shared" si="38"/>
        <v>1557</v>
      </c>
      <c r="E64" s="206">
        <f t="shared" ref="E64:O64" si="48">D64+1</f>
        <v>1558</v>
      </c>
      <c r="F64" s="182">
        <f t="shared" si="48"/>
        <v>1559</v>
      </c>
      <c r="G64" s="206">
        <f t="shared" si="48"/>
        <v>1560</v>
      </c>
      <c r="H64" s="206">
        <f t="shared" si="48"/>
        <v>1561</v>
      </c>
      <c r="I64" s="206">
        <f t="shared" si="48"/>
        <v>1562</v>
      </c>
      <c r="J64" s="182">
        <f t="shared" si="48"/>
        <v>1563</v>
      </c>
      <c r="K64" s="206">
        <f t="shared" si="48"/>
        <v>1564</v>
      </c>
      <c r="L64" s="206">
        <f t="shared" si="48"/>
        <v>1565</v>
      </c>
      <c r="M64" s="206">
        <f t="shared" si="48"/>
        <v>1566</v>
      </c>
      <c r="N64" s="182">
        <f t="shared" si="48"/>
        <v>1567</v>
      </c>
      <c r="O64" s="183">
        <f t="shared" si="48"/>
        <v>1568</v>
      </c>
      <c r="AN64" s="13">
        <f t="shared" si="1"/>
        <v>1078</v>
      </c>
      <c r="AO64"/>
      <c r="AP64"/>
      <c r="AQ64"/>
      <c r="AR64"/>
      <c r="AS64"/>
      <c r="AT64"/>
      <c r="AU64"/>
      <c r="AV64"/>
      <c r="AW64"/>
      <c r="AX64"/>
      <c r="AY64"/>
      <c r="AZ64"/>
      <c r="BA64"/>
      <c r="BB64"/>
      <c r="BC64"/>
      <c r="BD64"/>
      <c r="BE64"/>
      <c r="BF64"/>
      <c r="BG64"/>
      <c r="BH64"/>
      <c r="BI64"/>
      <c r="BJ64"/>
      <c r="BK64"/>
      <c r="BL64"/>
      <c r="BM64"/>
      <c r="BN64"/>
      <c r="BO64"/>
    </row>
    <row r="65" spans="1:67" ht="15">
      <c r="A65" s="202" t="s">
        <v>257</v>
      </c>
      <c r="B65" s="203"/>
      <c r="C65" s="204">
        <v>47</v>
      </c>
      <c r="D65" s="205">
        <f t="shared" si="38"/>
        <v>1569</v>
      </c>
      <c r="E65" s="206">
        <f t="shared" ref="E65:O65" si="49">D65+1</f>
        <v>1570</v>
      </c>
      <c r="F65" s="182">
        <f t="shared" si="49"/>
        <v>1571</v>
      </c>
      <c r="G65" s="206">
        <f t="shared" si="49"/>
        <v>1572</v>
      </c>
      <c r="H65" s="206">
        <f t="shared" si="49"/>
        <v>1573</v>
      </c>
      <c r="I65" s="206">
        <f t="shared" si="49"/>
        <v>1574</v>
      </c>
      <c r="J65" s="182">
        <f t="shared" si="49"/>
        <v>1575</v>
      </c>
      <c r="K65" s="206">
        <f t="shared" si="49"/>
        <v>1576</v>
      </c>
      <c r="L65" s="206">
        <f t="shared" si="49"/>
        <v>1577</v>
      </c>
      <c r="M65" s="206">
        <f t="shared" si="49"/>
        <v>1578</v>
      </c>
      <c r="N65" s="182">
        <f t="shared" si="49"/>
        <v>1579</v>
      </c>
      <c r="O65" s="183">
        <f t="shared" si="49"/>
        <v>1580</v>
      </c>
      <c r="AN65" s="13">
        <f t="shared" si="1"/>
        <v>1079</v>
      </c>
      <c r="AO65"/>
      <c r="AP65"/>
      <c r="AQ65"/>
      <c r="AR65"/>
      <c r="AS65"/>
      <c r="AT65"/>
      <c r="AU65"/>
      <c r="AV65"/>
      <c r="AW65"/>
      <c r="AX65"/>
      <c r="AY65"/>
      <c r="AZ65"/>
      <c r="BA65"/>
      <c r="BB65"/>
      <c r="BC65"/>
      <c r="BD65"/>
      <c r="BE65"/>
      <c r="BF65"/>
      <c r="BG65"/>
      <c r="BH65"/>
      <c r="BI65"/>
      <c r="BJ65"/>
      <c r="BK65"/>
      <c r="BL65"/>
      <c r="BM65"/>
      <c r="BN65"/>
      <c r="BO65"/>
    </row>
    <row r="66" spans="1:67" ht="15">
      <c r="A66" s="202" t="s">
        <v>258</v>
      </c>
      <c r="B66" s="203"/>
      <c r="C66" s="204">
        <v>48</v>
      </c>
      <c r="D66" s="205">
        <f t="shared" si="38"/>
        <v>1581</v>
      </c>
      <c r="E66" s="206">
        <f t="shared" ref="E66:O66" si="50">D66+1</f>
        <v>1582</v>
      </c>
      <c r="F66" s="182">
        <f t="shared" si="50"/>
        <v>1583</v>
      </c>
      <c r="G66" s="206">
        <f t="shared" si="50"/>
        <v>1584</v>
      </c>
      <c r="H66" s="206">
        <f t="shared" si="50"/>
        <v>1585</v>
      </c>
      <c r="I66" s="206">
        <f t="shared" si="50"/>
        <v>1586</v>
      </c>
      <c r="J66" s="182">
        <f t="shared" si="50"/>
        <v>1587</v>
      </c>
      <c r="K66" s="206">
        <f t="shared" si="50"/>
        <v>1588</v>
      </c>
      <c r="L66" s="206">
        <f t="shared" si="50"/>
        <v>1589</v>
      </c>
      <c r="M66" s="206">
        <f t="shared" si="50"/>
        <v>1590</v>
      </c>
      <c r="N66" s="182">
        <f t="shared" si="50"/>
        <v>1591</v>
      </c>
      <c r="O66" s="183">
        <f t="shared" si="50"/>
        <v>1592</v>
      </c>
      <c r="AN66" s="13">
        <f t="shared" si="1"/>
        <v>1080</v>
      </c>
      <c r="AO66"/>
      <c r="AP66"/>
      <c r="AQ66"/>
      <c r="AR66"/>
      <c r="AS66"/>
      <c r="AT66"/>
      <c r="AU66"/>
      <c r="AV66"/>
      <c r="AW66"/>
      <c r="AX66"/>
      <c r="AY66"/>
      <c r="AZ66"/>
      <c r="BA66"/>
      <c r="BB66"/>
      <c r="BC66"/>
      <c r="BD66"/>
      <c r="BE66"/>
      <c r="BF66"/>
      <c r="BG66"/>
      <c r="BH66"/>
      <c r="BI66"/>
      <c r="BJ66"/>
      <c r="BK66"/>
      <c r="BL66"/>
      <c r="BM66"/>
      <c r="BN66"/>
      <c r="BO66"/>
    </row>
    <row r="67" spans="1:67" ht="15">
      <c r="A67" s="202" t="s">
        <v>259</v>
      </c>
      <c r="B67" s="203"/>
      <c r="C67" s="204">
        <v>49</v>
      </c>
      <c r="D67" s="205">
        <f t="shared" si="38"/>
        <v>1593</v>
      </c>
      <c r="E67" s="206">
        <f t="shared" ref="E67:O67" si="51">D67+1</f>
        <v>1594</v>
      </c>
      <c r="F67" s="182">
        <f t="shared" si="51"/>
        <v>1595</v>
      </c>
      <c r="G67" s="206">
        <f t="shared" si="51"/>
        <v>1596</v>
      </c>
      <c r="H67" s="206">
        <f t="shared" si="51"/>
        <v>1597</v>
      </c>
      <c r="I67" s="206">
        <f t="shared" si="51"/>
        <v>1598</v>
      </c>
      <c r="J67" s="182">
        <f t="shared" si="51"/>
        <v>1599</v>
      </c>
      <c r="K67" s="206">
        <f t="shared" si="51"/>
        <v>1600</v>
      </c>
      <c r="L67" s="206">
        <f t="shared" si="51"/>
        <v>1601</v>
      </c>
      <c r="M67" s="206">
        <f t="shared" si="51"/>
        <v>1602</v>
      </c>
      <c r="N67" s="182">
        <f t="shared" si="51"/>
        <v>1603</v>
      </c>
      <c r="O67" s="183">
        <f t="shared" si="51"/>
        <v>1604</v>
      </c>
      <c r="AN67" s="13">
        <f t="shared" si="1"/>
        <v>1081</v>
      </c>
      <c r="AO67"/>
      <c r="AP67"/>
      <c r="AQ67"/>
      <c r="AR67"/>
      <c r="AS67"/>
      <c r="AT67"/>
      <c r="AU67"/>
      <c r="AV67"/>
      <c r="AW67"/>
      <c r="AX67"/>
      <c r="AY67"/>
      <c r="AZ67"/>
      <c r="BA67"/>
      <c r="BB67"/>
      <c r="BC67"/>
      <c r="BD67"/>
      <c r="BE67"/>
      <c r="BF67"/>
      <c r="BG67"/>
      <c r="BH67"/>
      <c r="BI67"/>
      <c r="BJ67"/>
      <c r="BK67"/>
      <c r="BL67"/>
      <c r="BM67"/>
      <c r="BN67"/>
      <c r="BO67"/>
    </row>
    <row r="68" spans="1:67" ht="15">
      <c r="A68" s="202" t="s">
        <v>260</v>
      </c>
      <c r="B68" s="203"/>
      <c r="C68" s="204">
        <v>50</v>
      </c>
      <c r="D68" s="205">
        <f t="shared" si="38"/>
        <v>1605</v>
      </c>
      <c r="E68" s="206">
        <f t="shared" ref="E68:O68" si="52">D68+1</f>
        <v>1606</v>
      </c>
      <c r="F68" s="182">
        <f t="shared" si="52"/>
        <v>1607</v>
      </c>
      <c r="G68" s="206">
        <f t="shared" si="52"/>
        <v>1608</v>
      </c>
      <c r="H68" s="206">
        <f t="shared" si="52"/>
        <v>1609</v>
      </c>
      <c r="I68" s="206">
        <f t="shared" si="52"/>
        <v>1610</v>
      </c>
      <c r="J68" s="182">
        <f t="shared" si="52"/>
        <v>1611</v>
      </c>
      <c r="K68" s="206">
        <f t="shared" si="52"/>
        <v>1612</v>
      </c>
      <c r="L68" s="206">
        <f t="shared" si="52"/>
        <v>1613</v>
      </c>
      <c r="M68" s="206">
        <f t="shared" si="52"/>
        <v>1614</v>
      </c>
      <c r="N68" s="182">
        <f t="shared" si="52"/>
        <v>1615</v>
      </c>
      <c r="O68" s="183">
        <f t="shared" si="52"/>
        <v>1616</v>
      </c>
      <c r="AN68" s="13">
        <f t="shared" ref="AN68:AN131" si="53">AN67+1</f>
        <v>1082</v>
      </c>
      <c r="AO68"/>
      <c r="AP68"/>
      <c r="AQ68"/>
      <c r="AR68"/>
      <c r="AS68"/>
      <c r="AT68"/>
      <c r="AU68"/>
      <c r="AV68"/>
      <c r="AW68"/>
      <c r="AX68"/>
      <c r="AY68"/>
      <c r="AZ68"/>
      <c r="BA68"/>
      <c r="BB68"/>
      <c r="BC68"/>
      <c r="BD68"/>
      <c r="BE68"/>
      <c r="BF68"/>
      <c r="BG68"/>
      <c r="BH68"/>
      <c r="BI68"/>
      <c r="BJ68"/>
      <c r="BK68"/>
      <c r="BL68"/>
      <c r="BM68"/>
      <c r="BN68"/>
      <c r="BO68"/>
    </row>
    <row r="69" spans="1:67" ht="15">
      <c r="A69" s="202" t="s">
        <v>261</v>
      </c>
      <c r="B69" s="203"/>
      <c r="C69" s="204">
        <v>51</v>
      </c>
      <c r="D69" s="205">
        <f t="shared" si="38"/>
        <v>1617</v>
      </c>
      <c r="E69" s="206">
        <f t="shared" ref="E69:O69" si="54">D69+1</f>
        <v>1618</v>
      </c>
      <c r="F69" s="182">
        <f t="shared" si="54"/>
        <v>1619</v>
      </c>
      <c r="G69" s="206">
        <f t="shared" si="54"/>
        <v>1620</v>
      </c>
      <c r="H69" s="206">
        <f t="shared" si="54"/>
        <v>1621</v>
      </c>
      <c r="I69" s="206">
        <f t="shared" si="54"/>
        <v>1622</v>
      </c>
      <c r="J69" s="182">
        <f t="shared" si="54"/>
        <v>1623</v>
      </c>
      <c r="K69" s="206">
        <f t="shared" si="54"/>
        <v>1624</v>
      </c>
      <c r="L69" s="206">
        <f t="shared" si="54"/>
        <v>1625</v>
      </c>
      <c r="M69" s="206">
        <f t="shared" si="54"/>
        <v>1626</v>
      </c>
      <c r="N69" s="182">
        <f t="shared" si="54"/>
        <v>1627</v>
      </c>
      <c r="O69" s="183">
        <f t="shared" si="54"/>
        <v>1628</v>
      </c>
      <c r="AN69" s="13">
        <f t="shared" si="53"/>
        <v>1083</v>
      </c>
      <c r="AO69"/>
      <c r="AP69"/>
      <c r="AQ69"/>
      <c r="AR69"/>
      <c r="AS69"/>
      <c r="AT69"/>
      <c r="AU69"/>
      <c r="AV69"/>
      <c r="AW69"/>
      <c r="AX69"/>
      <c r="AY69"/>
      <c r="AZ69"/>
      <c r="BA69"/>
      <c r="BB69"/>
      <c r="BC69"/>
      <c r="BD69"/>
      <c r="BE69"/>
      <c r="BF69"/>
      <c r="BG69"/>
      <c r="BH69"/>
      <c r="BI69"/>
      <c r="BJ69"/>
      <c r="BK69"/>
      <c r="BL69"/>
      <c r="BM69"/>
      <c r="BN69"/>
      <c r="BO69"/>
    </row>
    <row r="70" spans="1:67" ht="15">
      <c r="A70" s="202" t="s">
        <v>262</v>
      </c>
      <c r="B70" s="203"/>
      <c r="C70" s="204">
        <v>52</v>
      </c>
      <c r="D70" s="205">
        <f t="shared" si="38"/>
        <v>1629</v>
      </c>
      <c r="E70" s="206">
        <f t="shared" ref="E70:O70" si="55">D70+1</f>
        <v>1630</v>
      </c>
      <c r="F70" s="182">
        <f t="shared" si="55"/>
        <v>1631</v>
      </c>
      <c r="G70" s="206">
        <f t="shared" si="55"/>
        <v>1632</v>
      </c>
      <c r="H70" s="206">
        <f t="shared" si="55"/>
        <v>1633</v>
      </c>
      <c r="I70" s="206">
        <f t="shared" si="55"/>
        <v>1634</v>
      </c>
      <c r="J70" s="182">
        <f t="shared" si="55"/>
        <v>1635</v>
      </c>
      <c r="K70" s="206">
        <f t="shared" si="55"/>
        <v>1636</v>
      </c>
      <c r="L70" s="206">
        <f t="shared" si="55"/>
        <v>1637</v>
      </c>
      <c r="M70" s="206">
        <f t="shared" si="55"/>
        <v>1638</v>
      </c>
      <c r="N70" s="182">
        <f t="shared" si="55"/>
        <v>1639</v>
      </c>
      <c r="O70" s="183">
        <f t="shared" si="55"/>
        <v>1640</v>
      </c>
      <c r="AN70" s="13">
        <f t="shared" si="53"/>
        <v>1084</v>
      </c>
      <c r="AO70"/>
      <c r="AP70"/>
      <c r="AQ70"/>
      <c r="AR70"/>
      <c r="AS70"/>
      <c r="AT70"/>
      <c r="AU70"/>
      <c r="AV70"/>
      <c r="AW70"/>
      <c r="AX70"/>
      <c r="AY70"/>
      <c r="AZ70"/>
      <c r="BA70"/>
      <c r="BB70"/>
      <c r="BC70"/>
      <c r="BD70"/>
      <c r="BE70"/>
      <c r="BF70"/>
      <c r="BG70"/>
      <c r="BH70"/>
      <c r="BI70"/>
      <c r="BJ70"/>
      <c r="BK70"/>
      <c r="BL70"/>
      <c r="BM70"/>
      <c r="BN70"/>
      <c r="BO70"/>
    </row>
    <row r="71" spans="1:67" ht="15">
      <c r="A71" s="202" t="s">
        <v>263</v>
      </c>
      <c r="B71" s="203"/>
      <c r="C71" s="204">
        <v>53</v>
      </c>
      <c r="D71" s="205">
        <f t="shared" si="38"/>
        <v>1641</v>
      </c>
      <c r="E71" s="206">
        <f t="shared" ref="E71:O71" si="56">D71+1</f>
        <v>1642</v>
      </c>
      <c r="F71" s="182">
        <f t="shared" si="56"/>
        <v>1643</v>
      </c>
      <c r="G71" s="206">
        <f t="shared" si="56"/>
        <v>1644</v>
      </c>
      <c r="H71" s="206">
        <f t="shared" si="56"/>
        <v>1645</v>
      </c>
      <c r="I71" s="206">
        <f t="shared" si="56"/>
        <v>1646</v>
      </c>
      <c r="J71" s="182">
        <f t="shared" si="56"/>
        <v>1647</v>
      </c>
      <c r="K71" s="206">
        <f t="shared" si="56"/>
        <v>1648</v>
      </c>
      <c r="L71" s="206">
        <f t="shared" si="56"/>
        <v>1649</v>
      </c>
      <c r="M71" s="206">
        <f t="shared" si="56"/>
        <v>1650</v>
      </c>
      <c r="N71" s="182">
        <f t="shared" si="56"/>
        <v>1651</v>
      </c>
      <c r="O71" s="183">
        <f t="shared" si="56"/>
        <v>1652</v>
      </c>
      <c r="AK71"/>
      <c r="AL71"/>
      <c r="AM71"/>
      <c r="AN71" s="13">
        <f t="shared" si="53"/>
        <v>1085</v>
      </c>
      <c r="AO71"/>
      <c r="AP71"/>
      <c r="AQ71"/>
      <c r="AR71"/>
      <c r="AS71"/>
      <c r="AT71"/>
      <c r="AU71"/>
      <c r="AV71"/>
      <c r="AW71"/>
      <c r="AX71"/>
      <c r="AY71"/>
      <c r="AZ71"/>
      <c r="BA71"/>
      <c r="BB71"/>
      <c r="BC71"/>
      <c r="BD71"/>
      <c r="BE71"/>
      <c r="BF71"/>
      <c r="BG71"/>
      <c r="BH71"/>
      <c r="BI71"/>
      <c r="BJ71"/>
      <c r="BK71"/>
      <c r="BL71"/>
      <c r="BM71"/>
      <c r="BN71"/>
      <c r="BO71"/>
    </row>
    <row r="72" spans="1:67" ht="15">
      <c r="A72" s="202" t="s">
        <v>264</v>
      </c>
      <c r="B72" s="203"/>
      <c r="C72" s="204">
        <v>54</v>
      </c>
      <c r="D72" s="205">
        <f t="shared" si="38"/>
        <v>1653</v>
      </c>
      <c r="E72" s="206">
        <f t="shared" ref="E72:O72" si="57">D72+1</f>
        <v>1654</v>
      </c>
      <c r="F72" s="182">
        <f t="shared" si="57"/>
        <v>1655</v>
      </c>
      <c r="G72" s="206">
        <f t="shared" si="57"/>
        <v>1656</v>
      </c>
      <c r="H72" s="206">
        <f t="shared" si="57"/>
        <v>1657</v>
      </c>
      <c r="I72" s="206">
        <f t="shared" si="57"/>
        <v>1658</v>
      </c>
      <c r="J72" s="182">
        <f t="shared" si="57"/>
        <v>1659</v>
      </c>
      <c r="K72" s="206">
        <f t="shared" si="57"/>
        <v>1660</v>
      </c>
      <c r="L72" s="206">
        <f t="shared" si="57"/>
        <v>1661</v>
      </c>
      <c r="M72" s="206">
        <f t="shared" si="57"/>
        <v>1662</v>
      </c>
      <c r="N72" s="182">
        <f t="shared" si="57"/>
        <v>1663</v>
      </c>
      <c r="O72" s="183">
        <f t="shared" si="57"/>
        <v>1664</v>
      </c>
      <c r="AK72"/>
      <c r="AL72"/>
      <c r="AM72"/>
      <c r="AN72" s="13">
        <f t="shared" si="53"/>
        <v>1086</v>
      </c>
      <c r="AO72"/>
      <c r="AP72"/>
      <c r="AQ72"/>
      <c r="AR72"/>
      <c r="AS72"/>
      <c r="AT72"/>
      <c r="AU72"/>
      <c r="AV72"/>
      <c r="AW72"/>
      <c r="AX72"/>
      <c r="AY72"/>
      <c r="AZ72"/>
      <c r="BA72"/>
      <c r="BB72"/>
      <c r="BC72"/>
      <c r="BD72"/>
      <c r="BE72"/>
      <c r="BF72"/>
      <c r="BG72"/>
      <c r="BH72"/>
      <c r="BI72"/>
      <c r="BJ72"/>
      <c r="BK72"/>
      <c r="BL72"/>
      <c r="BM72"/>
      <c r="BN72"/>
      <c r="BO72"/>
    </row>
    <row r="73" spans="1:67" ht="15">
      <c r="A73" s="202" t="s">
        <v>265</v>
      </c>
      <c r="B73" s="203"/>
      <c r="C73" s="204">
        <v>55</v>
      </c>
      <c r="D73" s="205">
        <f t="shared" si="38"/>
        <v>1665</v>
      </c>
      <c r="E73" s="206">
        <f t="shared" ref="E73:O73" si="58">D73+1</f>
        <v>1666</v>
      </c>
      <c r="F73" s="182">
        <f t="shared" si="58"/>
        <v>1667</v>
      </c>
      <c r="G73" s="206">
        <f t="shared" si="58"/>
        <v>1668</v>
      </c>
      <c r="H73" s="206">
        <f t="shared" si="58"/>
        <v>1669</v>
      </c>
      <c r="I73" s="206">
        <f t="shared" si="58"/>
        <v>1670</v>
      </c>
      <c r="J73" s="182">
        <f t="shared" si="58"/>
        <v>1671</v>
      </c>
      <c r="K73" s="206">
        <f t="shared" si="58"/>
        <v>1672</v>
      </c>
      <c r="L73" s="206">
        <f t="shared" si="58"/>
        <v>1673</v>
      </c>
      <c r="M73" s="206">
        <f t="shared" si="58"/>
        <v>1674</v>
      </c>
      <c r="N73" s="182">
        <f t="shared" si="58"/>
        <v>1675</v>
      </c>
      <c r="O73" s="183">
        <f t="shared" si="58"/>
        <v>1676</v>
      </c>
      <c r="AK73"/>
      <c r="AL73"/>
      <c r="AM73"/>
      <c r="AN73" s="13">
        <f t="shared" si="53"/>
        <v>1087</v>
      </c>
      <c r="AO73"/>
      <c r="AP73"/>
      <c r="AQ73"/>
      <c r="AR73"/>
      <c r="AS73"/>
      <c r="AT73"/>
      <c r="AU73"/>
      <c r="AV73"/>
      <c r="AW73"/>
      <c r="AX73"/>
      <c r="AY73"/>
      <c r="AZ73"/>
      <c r="BA73"/>
      <c r="BB73"/>
      <c r="BC73"/>
      <c r="BD73"/>
      <c r="BE73"/>
      <c r="BF73"/>
      <c r="BG73"/>
      <c r="BH73"/>
      <c r="BI73"/>
      <c r="BJ73"/>
      <c r="BK73"/>
      <c r="BL73"/>
      <c r="BM73"/>
      <c r="BN73"/>
      <c r="BO73"/>
    </row>
    <row r="74" spans="1:67" ht="15">
      <c r="A74" s="202" t="s">
        <v>266</v>
      </c>
      <c r="B74" s="203"/>
      <c r="C74" s="204">
        <v>56</v>
      </c>
      <c r="D74" s="205">
        <f t="shared" si="38"/>
        <v>1677</v>
      </c>
      <c r="E74" s="206">
        <f t="shared" ref="E74:O74" si="59">D74+1</f>
        <v>1678</v>
      </c>
      <c r="F74" s="182">
        <f t="shared" si="59"/>
        <v>1679</v>
      </c>
      <c r="G74" s="206">
        <f t="shared" si="59"/>
        <v>1680</v>
      </c>
      <c r="H74" s="206">
        <f t="shared" si="59"/>
        <v>1681</v>
      </c>
      <c r="I74" s="206">
        <f t="shared" si="59"/>
        <v>1682</v>
      </c>
      <c r="J74" s="182">
        <f t="shared" si="59"/>
        <v>1683</v>
      </c>
      <c r="K74" s="206">
        <f t="shared" si="59"/>
        <v>1684</v>
      </c>
      <c r="L74" s="206">
        <f t="shared" si="59"/>
        <v>1685</v>
      </c>
      <c r="M74" s="206">
        <f t="shared" si="59"/>
        <v>1686</v>
      </c>
      <c r="N74" s="182">
        <f t="shared" si="59"/>
        <v>1687</v>
      </c>
      <c r="O74" s="183">
        <f t="shared" si="59"/>
        <v>1688</v>
      </c>
      <c r="AK74"/>
      <c r="AL74"/>
      <c r="AM74"/>
      <c r="AN74" s="13">
        <f t="shared" si="53"/>
        <v>1088</v>
      </c>
      <c r="AO74"/>
      <c r="AP74"/>
      <c r="AQ74"/>
      <c r="AR74"/>
      <c r="AS74"/>
      <c r="AT74"/>
      <c r="AU74"/>
      <c r="AV74"/>
      <c r="AW74"/>
      <c r="AX74"/>
      <c r="AY74"/>
      <c r="AZ74"/>
      <c r="BA74"/>
      <c r="BB74"/>
      <c r="BC74"/>
      <c r="BD74"/>
      <c r="BE74"/>
      <c r="BF74"/>
      <c r="BG74"/>
      <c r="BH74"/>
      <c r="BI74"/>
      <c r="BJ74"/>
      <c r="BK74"/>
      <c r="BL74"/>
      <c r="BM74"/>
      <c r="BN74"/>
      <c r="BO74"/>
    </row>
    <row r="75" spans="1:67" ht="15">
      <c r="A75" s="202" t="s">
        <v>267</v>
      </c>
      <c r="B75" s="203"/>
      <c r="C75" s="204">
        <v>57</v>
      </c>
      <c r="D75" s="205">
        <f t="shared" si="38"/>
        <v>1689</v>
      </c>
      <c r="E75" s="206">
        <f t="shared" ref="E75:O75" si="60">D75+1</f>
        <v>1690</v>
      </c>
      <c r="F75" s="182">
        <f t="shared" si="60"/>
        <v>1691</v>
      </c>
      <c r="G75" s="206">
        <f t="shared" si="60"/>
        <v>1692</v>
      </c>
      <c r="H75" s="206">
        <f t="shared" si="60"/>
        <v>1693</v>
      </c>
      <c r="I75" s="206">
        <f t="shared" si="60"/>
        <v>1694</v>
      </c>
      <c r="J75" s="182">
        <f t="shared" si="60"/>
        <v>1695</v>
      </c>
      <c r="K75" s="206">
        <f t="shared" si="60"/>
        <v>1696</v>
      </c>
      <c r="L75" s="206">
        <f t="shared" si="60"/>
        <v>1697</v>
      </c>
      <c r="M75" s="206">
        <f t="shared" si="60"/>
        <v>1698</v>
      </c>
      <c r="N75" s="182">
        <f t="shared" si="60"/>
        <v>1699</v>
      </c>
      <c r="O75" s="183">
        <f t="shared" si="60"/>
        <v>1700</v>
      </c>
      <c r="AK75" s="12"/>
      <c r="AL75" s="12"/>
      <c r="AM75" s="12"/>
      <c r="AN75" s="13">
        <f t="shared" si="53"/>
        <v>1089</v>
      </c>
      <c r="AO75"/>
      <c r="AP75"/>
      <c r="AQ75"/>
      <c r="AR75"/>
      <c r="AS75"/>
      <c r="AT75"/>
      <c r="AU75"/>
      <c r="AV75"/>
      <c r="AW75"/>
      <c r="AX75"/>
      <c r="AY75"/>
      <c r="AZ75"/>
      <c r="BA75"/>
      <c r="BB75"/>
      <c r="BC75"/>
      <c r="BD75"/>
      <c r="BE75"/>
      <c r="BF75"/>
      <c r="BG75"/>
      <c r="BH75"/>
      <c r="BI75"/>
      <c r="BJ75"/>
      <c r="BK75"/>
      <c r="BL75"/>
      <c r="BM75"/>
      <c r="BN75"/>
      <c r="BO75"/>
    </row>
    <row r="76" spans="1:67" ht="15">
      <c r="A76" s="202" t="s">
        <v>268</v>
      </c>
      <c r="B76" s="203"/>
      <c r="C76" s="204">
        <v>58</v>
      </c>
      <c r="D76" s="205">
        <f t="shared" si="38"/>
        <v>1701</v>
      </c>
      <c r="E76" s="206">
        <f t="shared" ref="E76:O76" si="61">D76+1</f>
        <v>1702</v>
      </c>
      <c r="F76" s="182">
        <f t="shared" si="61"/>
        <v>1703</v>
      </c>
      <c r="G76" s="206">
        <f t="shared" si="61"/>
        <v>1704</v>
      </c>
      <c r="H76" s="206">
        <f t="shared" si="61"/>
        <v>1705</v>
      </c>
      <c r="I76" s="206">
        <f t="shared" si="61"/>
        <v>1706</v>
      </c>
      <c r="J76" s="182">
        <f t="shared" si="61"/>
        <v>1707</v>
      </c>
      <c r="K76" s="206">
        <f t="shared" si="61"/>
        <v>1708</v>
      </c>
      <c r="L76" s="206">
        <f t="shared" si="61"/>
        <v>1709</v>
      </c>
      <c r="M76" s="206">
        <f t="shared" si="61"/>
        <v>1710</v>
      </c>
      <c r="N76" s="182">
        <f t="shared" si="61"/>
        <v>1711</v>
      </c>
      <c r="O76" s="183">
        <f t="shared" si="61"/>
        <v>1712</v>
      </c>
      <c r="AN76" s="13">
        <f t="shared" si="53"/>
        <v>1090</v>
      </c>
      <c r="AO76"/>
      <c r="AP76"/>
      <c r="AQ76"/>
      <c r="AR76"/>
      <c r="AS76"/>
      <c r="AT76"/>
      <c r="AU76"/>
      <c r="AV76"/>
      <c r="AW76"/>
      <c r="AX76"/>
      <c r="AY76"/>
      <c r="AZ76"/>
      <c r="BA76"/>
      <c r="BB76"/>
      <c r="BC76"/>
      <c r="BD76"/>
      <c r="BE76"/>
      <c r="BF76"/>
      <c r="BG76"/>
      <c r="BH76"/>
      <c r="BI76"/>
      <c r="BJ76"/>
      <c r="BK76"/>
      <c r="BL76"/>
      <c r="BM76"/>
      <c r="BN76"/>
      <c r="BO76"/>
    </row>
    <row r="77" spans="1:67" ht="15">
      <c r="A77" s="202" t="s">
        <v>269</v>
      </c>
      <c r="B77" s="203"/>
      <c r="C77" s="204">
        <v>59</v>
      </c>
      <c r="D77" s="205">
        <f t="shared" si="38"/>
        <v>1713</v>
      </c>
      <c r="E77" s="206">
        <f t="shared" ref="E77:O77" si="62">D77+1</f>
        <v>1714</v>
      </c>
      <c r="F77" s="182">
        <f t="shared" si="62"/>
        <v>1715</v>
      </c>
      <c r="G77" s="206">
        <f t="shared" si="62"/>
        <v>1716</v>
      </c>
      <c r="H77" s="206">
        <f t="shared" si="62"/>
        <v>1717</v>
      </c>
      <c r="I77" s="206">
        <f t="shared" si="62"/>
        <v>1718</v>
      </c>
      <c r="J77" s="182">
        <f t="shared" si="62"/>
        <v>1719</v>
      </c>
      <c r="K77" s="206">
        <f t="shared" si="62"/>
        <v>1720</v>
      </c>
      <c r="L77" s="206">
        <f t="shared" si="62"/>
        <v>1721</v>
      </c>
      <c r="M77" s="206">
        <f t="shared" si="62"/>
        <v>1722</v>
      </c>
      <c r="N77" s="182">
        <f t="shared" si="62"/>
        <v>1723</v>
      </c>
      <c r="O77" s="183">
        <f t="shared" si="62"/>
        <v>1724</v>
      </c>
      <c r="AN77" s="13">
        <f t="shared" si="53"/>
        <v>1091</v>
      </c>
      <c r="AO77"/>
      <c r="AP77"/>
      <c r="AQ77"/>
      <c r="AR77"/>
      <c r="AS77"/>
      <c r="AT77"/>
      <c r="AU77"/>
      <c r="AV77"/>
      <c r="AW77"/>
      <c r="AX77"/>
      <c r="AY77"/>
      <c r="AZ77"/>
      <c r="BA77"/>
      <c r="BB77"/>
      <c r="BC77"/>
      <c r="BD77"/>
      <c r="BE77"/>
      <c r="BF77"/>
      <c r="BG77"/>
      <c r="BH77"/>
      <c r="BI77"/>
      <c r="BJ77"/>
      <c r="BK77"/>
      <c r="BL77"/>
      <c r="BM77"/>
      <c r="BN77"/>
      <c r="BO77"/>
    </row>
    <row r="78" spans="1:67" ht="15">
      <c r="A78" s="202" t="s">
        <v>270</v>
      </c>
      <c r="B78" s="203"/>
      <c r="C78" s="204">
        <v>60</v>
      </c>
      <c r="D78" s="205">
        <f t="shared" si="38"/>
        <v>1725</v>
      </c>
      <c r="E78" s="206">
        <f t="shared" ref="E78:O78" si="63">D78+1</f>
        <v>1726</v>
      </c>
      <c r="F78" s="182">
        <f t="shared" si="63"/>
        <v>1727</v>
      </c>
      <c r="G78" s="206">
        <f t="shared" si="63"/>
        <v>1728</v>
      </c>
      <c r="H78" s="206">
        <f t="shared" si="63"/>
        <v>1729</v>
      </c>
      <c r="I78" s="206">
        <f t="shared" si="63"/>
        <v>1730</v>
      </c>
      <c r="J78" s="182">
        <f t="shared" si="63"/>
        <v>1731</v>
      </c>
      <c r="K78" s="206">
        <f t="shared" si="63"/>
        <v>1732</v>
      </c>
      <c r="L78" s="206">
        <f t="shared" si="63"/>
        <v>1733</v>
      </c>
      <c r="M78" s="206">
        <f t="shared" si="63"/>
        <v>1734</v>
      </c>
      <c r="N78" s="182">
        <f t="shared" si="63"/>
        <v>1735</v>
      </c>
      <c r="O78" s="183">
        <f t="shared" si="63"/>
        <v>1736</v>
      </c>
      <c r="AN78" s="13">
        <f t="shared" si="53"/>
        <v>1092</v>
      </c>
      <c r="AO78"/>
      <c r="AP78"/>
      <c r="AQ78"/>
      <c r="AR78"/>
      <c r="AS78"/>
      <c r="AT78"/>
      <c r="AU78"/>
      <c r="AV78"/>
      <c r="AW78"/>
      <c r="AX78"/>
      <c r="AY78"/>
      <c r="AZ78"/>
      <c r="BA78"/>
      <c r="BB78"/>
      <c r="BC78"/>
      <c r="BD78"/>
      <c r="BE78"/>
      <c r="BF78"/>
      <c r="BG78"/>
      <c r="BH78"/>
      <c r="BI78"/>
      <c r="BJ78"/>
      <c r="BK78"/>
      <c r="BL78"/>
      <c r="BM78"/>
      <c r="BN78"/>
      <c r="BO78"/>
    </row>
    <row r="79" spans="1:67" ht="15">
      <c r="A79" s="202" t="s">
        <v>271</v>
      </c>
      <c r="B79" s="203"/>
      <c r="C79" s="204">
        <v>61</v>
      </c>
      <c r="D79" s="205">
        <f t="shared" si="38"/>
        <v>1737</v>
      </c>
      <c r="E79" s="206">
        <f t="shared" ref="E79:O79" si="64">D79+1</f>
        <v>1738</v>
      </c>
      <c r="F79" s="182">
        <f t="shared" si="64"/>
        <v>1739</v>
      </c>
      <c r="G79" s="206">
        <f t="shared" si="64"/>
        <v>1740</v>
      </c>
      <c r="H79" s="206">
        <f t="shared" si="64"/>
        <v>1741</v>
      </c>
      <c r="I79" s="206">
        <f t="shared" si="64"/>
        <v>1742</v>
      </c>
      <c r="J79" s="182">
        <f t="shared" si="64"/>
        <v>1743</v>
      </c>
      <c r="K79" s="206">
        <f t="shared" si="64"/>
        <v>1744</v>
      </c>
      <c r="L79" s="206">
        <f t="shared" si="64"/>
        <v>1745</v>
      </c>
      <c r="M79" s="206">
        <f t="shared" si="64"/>
        <v>1746</v>
      </c>
      <c r="N79" s="182">
        <f t="shared" si="64"/>
        <v>1747</v>
      </c>
      <c r="O79" s="183">
        <f t="shared" si="64"/>
        <v>1748</v>
      </c>
      <c r="AN79" s="13">
        <f t="shared" si="53"/>
        <v>1093</v>
      </c>
      <c r="AO79"/>
      <c r="AP79"/>
      <c r="AQ79"/>
      <c r="AR79"/>
      <c r="AS79"/>
      <c r="AT79"/>
      <c r="AU79"/>
      <c r="AV79"/>
      <c r="AW79"/>
      <c r="AX79"/>
      <c r="AY79"/>
      <c r="AZ79"/>
      <c r="BA79"/>
      <c r="BB79"/>
      <c r="BC79"/>
      <c r="BD79"/>
      <c r="BE79"/>
      <c r="BF79"/>
      <c r="BG79"/>
      <c r="BH79"/>
      <c r="BI79"/>
      <c r="BJ79"/>
      <c r="BK79"/>
      <c r="BL79"/>
      <c r="BM79"/>
      <c r="BN79"/>
      <c r="BO79"/>
    </row>
    <row r="80" spans="1:67" ht="15">
      <c r="A80" s="202" t="s">
        <v>272</v>
      </c>
      <c r="B80" s="203"/>
      <c r="C80" s="204">
        <v>62</v>
      </c>
      <c r="D80" s="205">
        <f t="shared" si="38"/>
        <v>1749</v>
      </c>
      <c r="E80" s="206">
        <f t="shared" ref="E80:O80" si="65">D80+1</f>
        <v>1750</v>
      </c>
      <c r="F80" s="182">
        <f t="shared" si="65"/>
        <v>1751</v>
      </c>
      <c r="G80" s="206">
        <f t="shared" si="65"/>
        <v>1752</v>
      </c>
      <c r="H80" s="206">
        <f t="shared" si="65"/>
        <v>1753</v>
      </c>
      <c r="I80" s="206">
        <f t="shared" si="65"/>
        <v>1754</v>
      </c>
      <c r="J80" s="182">
        <f t="shared" si="65"/>
        <v>1755</v>
      </c>
      <c r="K80" s="206">
        <f t="shared" si="65"/>
        <v>1756</v>
      </c>
      <c r="L80" s="206">
        <f t="shared" si="65"/>
        <v>1757</v>
      </c>
      <c r="M80" s="206">
        <f t="shared" si="65"/>
        <v>1758</v>
      </c>
      <c r="N80" s="182">
        <f t="shared" si="65"/>
        <v>1759</v>
      </c>
      <c r="O80" s="183">
        <f t="shared" si="65"/>
        <v>1760</v>
      </c>
      <c r="AN80" s="13">
        <f t="shared" si="53"/>
        <v>1094</v>
      </c>
      <c r="AO80"/>
      <c r="AP80"/>
      <c r="AQ80"/>
      <c r="AR80"/>
      <c r="AS80"/>
      <c r="AT80"/>
      <c r="AU80"/>
      <c r="AV80"/>
      <c r="AW80"/>
      <c r="AX80"/>
      <c r="AY80"/>
      <c r="AZ80"/>
      <c r="BA80"/>
      <c r="BB80"/>
      <c r="BC80"/>
      <c r="BD80"/>
      <c r="BE80"/>
      <c r="BF80"/>
      <c r="BG80"/>
      <c r="BH80"/>
      <c r="BI80"/>
      <c r="BJ80"/>
      <c r="BK80"/>
      <c r="BL80"/>
      <c r="BM80"/>
      <c r="BN80"/>
      <c r="BO80"/>
    </row>
    <row r="81" spans="1:67" ht="15">
      <c r="A81" s="202" t="s">
        <v>273</v>
      </c>
      <c r="B81" s="203"/>
      <c r="C81" s="204">
        <v>63</v>
      </c>
      <c r="D81" s="205">
        <f t="shared" si="38"/>
        <v>1761</v>
      </c>
      <c r="E81" s="206">
        <f t="shared" ref="E81:O81" si="66">D81+1</f>
        <v>1762</v>
      </c>
      <c r="F81" s="182">
        <f t="shared" si="66"/>
        <v>1763</v>
      </c>
      <c r="G81" s="206">
        <f t="shared" si="66"/>
        <v>1764</v>
      </c>
      <c r="H81" s="206">
        <f t="shared" si="66"/>
        <v>1765</v>
      </c>
      <c r="I81" s="206">
        <f t="shared" si="66"/>
        <v>1766</v>
      </c>
      <c r="J81" s="182">
        <f t="shared" si="66"/>
        <v>1767</v>
      </c>
      <c r="K81" s="206">
        <f t="shared" si="66"/>
        <v>1768</v>
      </c>
      <c r="L81" s="206">
        <f t="shared" si="66"/>
        <v>1769</v>
      </c>
      <c r="M81" s="206">
        <f t="shared" si="66"/>
        <v>1770</v>
      </c>
      <c r="N81" s="182">
        <f t="shared" si="66"/>
        <v>1771</v>
      </c>
      <c r="O81" s="183">
        <f t="shared" si="66"/>
        <v>1772</v>
      </c>
      <c r="AN81" s="13">
        <f t="shared" si="53"/>
        <v>1095</v>
      </c>
      <c r="AO81"/>
      <c r="AP81"/>
      <c r="AQ81"/>
      <c r="AR81"/>
      <c r="AS81"/>
      <c r="AT81"/>
      <c r="AU81"/>
      <c r="AV81"/>
      <c r="AW81"/>
      <c r="AX81"/>
      <c r="AY81"/>
      <c r="AZ81"/>
      <c r="BA81"/>
      <c r="BB81"/>
      <c r="BC81"/>
      <c r="BD81"/>
      <c r="BE81"/>
      <c r="BF81"/>
      <c r="BG81"/>
      <c r="BH81"/>
      <c r="BI81"/>
      <c r="BJ81"/>
      <c r="BK81"/>
      <c r="BL81"/>
      <c r="BM81"/>
      <c r="BN81"/>
      <c r="BO81"/>
    </row>
    <row r="82" spans="1:67" ht="15">
      <c r="A82" s="202" t="s">
        <v>274</v>
      </c>
      <c r="B82" s="203"/>
      <c r="C82" s="204">
        <v>64</v>
      </c>
      <c r="D82" s="205">
        <f t="shared" si="38"/>
        <v>1773</v>
      </c>
      <c r="E82" s="206">
        <f t="shared" ref="E82:O82" si="67">D82+1</f>
        <v>1774</v>
      </c>
      <c r="F82" s="182">
        <f t="shared" si="67"/>
        <v>1775</v>
      </c>
      <c r="G82" s="206">
        <f t="shared" si="67"/>
        <v>1776</v>
      </c>
      <c r="H82" s="206">
        <f t="shared" si="67"/>
        <v>1777</v>
      </c>
      <c r="I82" s="206">
        <f t="shared" si="67"/>
        <v>1778</v>
      </c>
      <c r="J82" s="182">
        <f t="shared" si="67"/>
        <v>1779</v>
      </c>
      <c r="K82" s="206">
        <f t="shared" si="67"/>
        <v>1780</v>
      </c>
      <c r="L82" s="206">
        <f t="shared" si="67"/>
        <v>1781</v>
      </c>
      <c r="M82" s="206">
        <f t="shared" si="67"/>
        <v>1782</v>
      </c>
      <c r="N82" s="182">
        <f t="shared" si="67"/>
        <v>1783</v>
      </c>
      <c r="O82" s="183">
        <f t="shared" si="67"/>
        <v>1784</v>
      </c>
      <c r="AN82" s="13">
        <f t="shared" si="53"/>
        <v>1096</v>
      </c>
      <c r="AO82"/>
      <c r="AP82"/>
      <c r="AQ82"/>
      <c r="AR82"/>
      <c r="AS82"/>
      <c r="AT82"/>
      <c r="AU82"/>
      <c r="AV82"/>
      <c r="AW82"/>
      <c r="AX82"/>
      <c r="AY82"/>
      <c r="AZ82"/>
      <c r="BA82"/>
      <c r="BB82"/>
      <c r="BC82"/>
      <c r="BD82"/>
      <c r="BE82"/>
      <c r="BF82"/>
      <c r="BG82"/>
      <c r="BH82"/>
      <c r="BI82"/>
      <c r="BJ82"/>
      <c r="BK82"/>
      <c r="BL82"/>
      <c r="BM82"/>
      <c r="BN82"/>
      <c r="BO82"/>
    </row>
    <row r="83" spans="1:67" ht="15">
      <c r="A83" s="202" t="s">
        <v>275</v>
      </c>
      <c r="B83" s="203"/>
      <c r="C83" s="204">
        <v>65</v>
      </c>
      <c r="D83" s="205">
        <f t="shared" si="38"/>
        <v>1785</v>
      </c>
      <c r="E83" s="206">
        <f t="shared" ref="E83:O83" si="68">D83+1</f>
        <v>1786</v>
      </c>
      <c r="F83" s="182">
        <f t="shared" si="68"/>
        <v>1787</v>
      </c>
      <c r="G83" s="206">
        <f t="shared" si="68"/>
        <v>1788</v>
      </c>
      <c r="H83" s="206">
        <f t="shared" si="68"/>
        <v>1789</v>
      </c>
      <c r="I83" s="206">
        <f t="shared" si="68"/>
        <v>1790</v>
      </c>
      <c r="J83" s="182">
        <f t="shared" si="68"/>
        <v>1791</v>
      </c>
      <c r="K83" s="206">
        <f t="shared" si="68"/>
        <v>1792</v>
      </c>
      <c r="L83" s="206">
        <f t="shared" si="68"/>
        <v>1793</v>
      </c>
      <c r="M83" s="206">
        <f t="shared" si="68"/>
        <v>1794</v>
      </c>
      <c r="N83" s="182">
        <f t="shared" si="68"/>
        <v>1795</v>
      </c>
      <c r="O83" s="183">
        <f t="shared" si="68"/>
        <v>1796</v>
      </c>
      <c r="AK83"/>
      <c r="AL83"/>
      <c r="AM83"/>
      <c r="AN83" s="13">
        <f t="shared" si="53"/>
        <v>1097</v>
      </c>
      <c r="AO83"/>
      <c r="AP83"/>
      <c r="AQ83"/>
      <c r="AR83"/>
      <c r="AS83"/>
      <c r="AT83"/>
      <c r="AU83"/>
      <c r="AV83"/>
      <c r="AW83"/>
      <c r="AX83"/>
      <c r="AY83"/>
      <c r="AZ83"/>
      <c r="BA83"/>
      <c r="BB83"/>
      <c r="BC83"/>
      <c r="BD83"/>
      <c r="BE83"/>
      <c r="BF83"/>
      <c r="BG83"/>
      <c r="BH83"/>
      <c r="BI83"/>
      <c r="BJ83"/>
      <c r="BK83"/>
      <c r="BL83"/>
      <c r="BM83"/>
      <c r="BN83"/>
      <c r="BO83"/>
    </row>
    <row r="84" spans="1:67" ht="15.75" thickBot="1">
      <c r="A84" s="207" t="s">
        <v>276</v>
      </c>
      <c r="B84" s="208"/>
      <c r="C84" s="209">
        <v>66</v>
      </c>
      <c r="D84" s="210">
        <f t="shared" si="38"/>
        <v>1797</v>
      </c>
      <c r="E84" s="211">
        <f t="shared" ref="E84:O84" si="69">D84+1</f>
        <v>1798</v>
      </c>
      <c r="F84" s="188">
        <f t="shared" si="69"/>
        <v>1799</v>
      </c>
      <c r="G84" s="211">
        <f t="shared" si="69"/>
        <v>1800</v>
      </c>
      <c r="H84" s="211">
        <f t="shared" si="69"/>
        <v>1801</v>
      </c>
      <c r="I84" s="211">
        <f t="shared" si="69"/>
        <v>1802</v>
      </c>
      <c r="J84" s="188">
        <f t="shared" si="69"/>
        <v>1803</v>
      </c>
      <c r="K84" s="211">
        <f t="shared" si="69"/>
        <v>1804</v>
      </c>
      <c r="L84" s="211">
        <f t="shared" si="69"/>
        <v>1805</v>
      </c>
      <c r="M84" s="211">
        <f t="shared" si="69"/>
        <v>1806</v>
      </c>
      <c r="N84" s="188">
        <f t="shared" si="69"/>
        <v>1807</v>
      </c>
      <c r="O84" s="189">
        <f t="shared" si="69"/>
        <v>1808</v>
      </c>
      <c r="AK84"/>
      <c r="AL84"/>
      <c r="AM84"/>
      <c r="AN84" s="13">
        <f t="shared" si="53"/>
        <v>1098</v>
      </c>
      <c r="AO84"/>
      <c r="AP84"/>
      <c r="AQ84"/>
      <c r="AR84"/>
      <c r="AS84"/>
      <c r="AT84"/>
      <c r="AU84"/>
      <c r="AV84"/>
      <c r="AW84"/>
      <c r="AX84"/>
      <c r="AY84"/>
      <c r="AZ84"/>
      <c r="BA84"/>
      <c r="BB84"/>
      <c r="BC84"/>
      <c r="BD84"/>
      <c r="BE84"/>
      <c r="BF84"/>
      <c r="BG84"/>
      <c r="BH84"/>
      <c r="BI84"/>
      <c r="BJ84"/>
      <c r="BK84"/>
      <c r="BL84"/>
      <c r="BM84"/>
      <c r="BN84"/>
      <c r="BO84"/>
    </row>
    <row r="85" spans="1:67" ht="16.5" thickTop="1" thickBot="1">
      <c r="A85" s="212" t="s">
        <v>277</v>
      </c>
      <c r="B85" s="213"/>
      <c r="C85" s="214">
        <v>67</v>
      </c>
      <c r="D85" s="215">
        <f t="shared" si="38"/>
        <v>1809</v>
      </c>
      <c r="E85" s="216">
        <f t="shared" ref="E85:O85" si="70">D85+1</f>
        <v>1810</v>
      </c>
      <c r="F85" s="190">
        <f t="shared" si="70"/>
        <v>1811</v>
      </c>
      <c r="G85" s="216">
        <f t="shared" si="70"/>
        <v>1812</v>
      </c>
      <c r="H85" s="216">
        <f t="shared" si="70"/>
        <v>1813</v>
      </c>
      <c r="I85" s="216">
        <f t="shared" si="70"/>
        <v>1814</v>
      </c>
      <c r="J85" s="190">
        <f t="shared" si="70"/>
        <v>1815</v>
      </c>
      <c r="K85" s="216">
        <f t="shared" si="70"/>
        <v>1816</v>
      </c>
      <c r="L85" s="216">
        <f t="shared" si="70"/>
        <v>1817</v>
      </c>
      <c r="M85" s="216">
        <f t="shared" si="70"/>
        <v>1818</v>
      </c>
      <c r="N85" s="190">
        <f t="shared" si="70"/>
        <v>1819</v>
      </c>
      <c r="O85" s="191">
        <f t="shared" si="70"/>
        <v>1820</v>
      </c>
      <c r="AK85"/>
      <c r="AL85"/>
      <c r="AM85"/>
      <c r="AN85" s="13">
        <f t="shared" si="53"/>
        <v>1099</v>
      </c>
      <c r="AO85"/>
      <c r="AP85"/>
      <c r="AQ85"/>
      <c r="AR85"/>
      <c r="AS85"/>
      <c r="AT85"/>
      <c r="AU85"/>
      <c r="AV85"/>
      <c r="AW85"/>
      <c r="AX85"/>
      <c r="AY85"/>
      <c r="AZ85"/>
      <c r="BA85"/>
      <c r="BB85"/>
      <c r="BC85"/>
      <c r="BD85"/>
      <c r="BE85"/>
      <c r="BF85"/>
      <c r="BG85"/>
      <c r="BH85"/>
      <c r="BI85"/>
      <c r="BJ85"/>
      <c r="BK85"/>
      <c r="BL85"/>
      <c r="BM85"/>
      <c r="BN85"/>
      <c r="BO85"/>
    </row>
    <row r="86" spans="1:67" ht="16.5" thickTop="1" thickBot="1">
      <c r="A86" s="305" t="s">
        <v>278</v>
      </c>
      <c r="B86" s="213"/>
      <c r="C86" s="214">
        <v>68</v>
      </c>
      <c r="D86" s="215">
        <f t="shared" si="38"/>
        <v>1821</v>
      </c>
      <c r="E86" s="216">
        <f t="shared" ref="E86:O86" si="71">D86+1</f>
        <v>1822</v>
      </c>
      <c r="F86" s="190">
        <f t="shared" si="71"/>
        <v>1823</v>
      </c>
      <c r="G86" s="216">
        <f t="shared" si="71"/>
        <v>1824</v>
      </c>
      <c r="H86" s="216">
        <f t="shared" si="71"/>
        <v>1825</v>
      </c>
      <c r="I86" s="216">
        <f t="shared" si="71"/>
        <v>1826</v>
      </c>
      <c r="J86" s="190">
        <f t="shared" si="71"/>
        <v>1827</v>
      </c>
      <c r="K86" s="216">
        <f t="shared" si="71"/>
        <v>1828</v>
      </c>
      <c r="L86" s="216">
        <f t="shared" si="71"/>
        <v>1829</v>
      </c>
      <c r="M86" s="216">
        <f t="shared" si="71"/>
        <v>1830</v>
      </c>
      <c r="N86" s="190">
        <f t="shared" si="71"/>
        <v>1831</v>
      </c>
      <c r="O86" s="191">
        <f t="shared" si="71"/>
        <v>1832</v>
      </c>
      <c r="AK86"/>
      <c r="AL86"/>
      <c r="AM86"/>
      <c r="AN86" s="13">
        <f t="shared" si="53"/>
        <v>1100</v>
      </c>
      <c r="AO86"/>
      <c r="AP86"/>
      <c r="AQ86"/>
      <c r="AR86"/>
      <c r="AS86"/>
      <c r="AT86"/>
      <c r="AU86"/>
      <c r="AV86"/>
      <c r="AW86"/>
      <c r="AX86"/>
      <c r="AY86"/>
      <c r="AZ86"/>
      <c r="BA86"/>
      <c r="BB86"/>
      <c r="BC86"/>
      <c r="BD86"/>
      <c r="BE86"/>
      <c r="BF86"/>
      <c r="BG86"/>
      <c r="BH86"/>
      <c r="BI86"/>
      <c r="BJ86"/>
      <c r="BK86"/>
      <c r="BL86"/>
      <c r="BM86"/>
      <c r="BN86"/>
      <c r="BO86"/>
    </row>
    <row r="87" spans="1:67" ht="14.25" thickTop="1">
      <c r="AK87" s="12"/>
      <c r="AL87" s="12"/>
      <c r="AM87" s="12"/>
      <c r="AN87" s="13">
        <f t="shared" si="53"/>
        <v>1101</v>
      </c>
      <c r="AO87"/>
      <c r="AP87"/>
      <c r="AQ87"/>
      <c r="AR87"/>
      <c r="AS87"/>
      <c r="AT87"/>
      <c r="AU87"/>
      <c r="AV87"/>
      <c r="AW87"/>
      <c r="AX87"/>
      <c r="AY87"/>
      <c r="AZ87"/>
      <c r="BA87"/>
      <c r="BB87"/>
      <c r="BC87"/>
      <c r="BD87"/>
      <c r="BE87"/>
      <c r="BF87"/>
      <c r="BG87"/>
      <c r="BH87"/>
      <c r="BI87"/>
      <c r="BJ87"/>
      <c r="BK87"/>
      <c r="BL87"/>
      <c r="BM87"/>
      <c r="BN87"/>
      <c r="BO87"/>
    </row>
    <row r="88" spans="1:67">
      <c r="AN88" s="13">
        <f t="shared" si="53"/>
        <v>1102</v>
      </c>
      <c r="AO88"/>
      <c r="AP88"/>
      <c r="AQ88"/>
      <c r="AR88"/>
      <c r="AS88"/>
      <c r="AT88"/>
      <c r="AU88"/>
      <c r="AV88"/>
      <c r="AW88"/>
      <c r="AX88"/>
      <c r="AY88"/>
      <c r="AZ88"/>
      <c r="BA88"/>
      <c r="BB88"/>
      <c r="BC88"/>
      <c r="BD88"/>
      <c r="BE88"/>
      <c r="BF88"/>
      <c r="BG88"/>
      <c r="BH88"/>
      <c r="BI88"/>
      <c r="BJ88"/>
      <c r="BK88"/>
      <c r="BL88"/>
      <c r="BM88"/>
      <c r="BN88"/>
      <c r="BO88"/>
    </row>
    <row r="89" spans="1:67">
      <c r="AN89" s="13">
        <f t="shared" si="53"/>
        <v>1103</v>
      </c>
      <c r="AO89"/>
      <c r="AP89"/>
      <c r="AQ89"/>
      <c r="AR89"/>
      <c r="AS89"/>
      <c r="AT89"/>
      <c r="AU89"/>
      <c r="AV89"/>
      <c r="AW89"/>
      <c r="AX89"/>
      <c r="AY89"/>
      <c r="AZ89"/>
      <c r="BA89"/>
      <c r="BB89"/>
      <c r="BC89"/>
      <c r="BD89"/>
      <c r="BE89"/>
      <c r="BF89"/>
      <c r="BG89"/>
      <c r="BH89"/>
      <c r="BI89"/>
      <c r="BJ89"/>
      <c r="BK89"/>
      <c r="BL89"/>
      <c r="BM89"/>
      <c r="BN89"/>
      <c r="BO89"/>
    </row>
    <row r="90" spans="1:67">
      <c r="AN90" s="13">
        <f t="shared" si="53"/>
        <v>1104</v>
      </c>
      <c r="AO90"/>
      <c r="AP90"/>
      <c r="AQ90"/>
      <c r="AR90"/>
      <c r="AS90"/>
      <c r="AT90"/>
      <c r="AU90"/>
      <c r="AV90"/>
      <c r="AW90"/>
      <c r="AX90"/>
      <c r="AY90"/>
      <c r="AZ90"/>
      <c r="BA90"/>
      <c r="BB90"/>
      <c r="BC90"/>
      <c r="BD90"/>
      <c r="BE90"/>
      <c r="BF90"/>
      <c r="BG90"/>
      <c r="BH90"/>
      <c r="BI90"/>
      <c r="BJ90"/>
      <c r="BK90"/>
      <c r="BL90"/>
      <c r="BM90"/>
      <c r="BN90"/>
      <c r="BO90"/>
    </row>
    <row r="91" spans="1:67">
      <c r="AN91" s="13">
        <f t="shared" si="53"/>
        <v>1105</v>
      </c>
      <c r="AO91"/>
      <c r="AP91"/>
      <c r="AQ91"/>
      <c r="AR91"/>
      <c r="AS91"/>
      <c r="AT91"/>
      <c r="AU91"/>
      <c r="AV91"/>
      <c r="AW91"/>
      <c r="AX91"/>
      <c r="AY91"/>
      <c r="AZ91"/>
      <c r="BA91"/>
      <c r="BB91"/>
      <c r="BC91"/>
      <c r="BD91"/>
      <c r="BE91"/>
      <c r="BF91"/>
      <c r="BG91"/>
      <c r="BH91"/>
      <c r="BI91"/>
      <c r="BJ91"/>
      <c r="BK91"/>
      <c r="BL91"/>
      <c r="BM91"/>
      <c r="BN91"/>
      <c r="BO91"/>
    </row>
    <row r="92" spans="1:67">
      <c r="AN92" s="13">
        <f t="shared" si="53"/>
        <v>1106</v>
      </c>
      <c r="AO92"/>
      <c r="AP92"/>
      <c r="AQ92"/>
      <c r="AR92"/>
      <c r="AS92"/>
      <c r="AT92"/>
      <c r="AU92"/>
      <c r="AV92"/>
      <c r="AW92"/>
      <c r="AX92"/>
      <c r="AY92"/>
      <c r="AZ92"/>
      <c r="BA92"/>
      <c r="BB92"/>
      <c r="BC92"/>
      <c r="BD92"/>
      <c r="BE92"/>
      <c r="BF92"/>
      <c r="BG92"/>
      <c r="BH92"/>
      <c r="BI92"/>
      <c r="BJ92"/>
      <c r="BK92"/>
      <c r="BL92"/>
      <c r="BM92"/>
      <c r="BN92"/>
      <c r="BO92"/>
    </row>
    <row r="93" spans="1:67">
      <c r="AN93" s="13">
        <f t="shared" si="53"/>
        <v>1107</v>
      </c>
      <c r="AO93"/>
      <c r="AP93"/>
      <c r="AQ93"/>
      <c r="AR93"/>
      <c r="AS93"/>
      <c r="AT93"/>
      <c r="AU93"/>
      <c r="AV93"/>
      <c r="AW93"/>
      <c r="AX93"/>
      <c r="AY93"/>
      <c r="AZ93"/>
      <c r="BA93"/>
      <c r="BB93"/>
      <c r="BC93"/>
      <c r="BD93"/>
      <c r="BE93"/>
      <c r="BF93"/>
      <c r="BG93"/>
      <c r="BH93"/>
      <c r="BI93"/>
      <c r="BJ93"/>
      <c r="BK93"/>
      <c r="BL93"/>
      <c r="BM93"/>
      <c r="BN93"/>
      <c r="BO93"/>
    </row>
    <row r="94" spans="1:67">
      <c r="AN94" s="13">
        <f t="shared" si="53"/>
        <v>1108</v>
      </c>
      <c r="AO94"/>
      <c r="AP94"/>
      <c r="AQ94"/>
      <c r="AR94"/>
      <c r="AS94"/>
      <c r="AT94"/>
      <c r="AU94"/>
      <c r="AV94"/>
      <c r="AW94"/>
      <c r="AX94"/>
      <c r="AY94"/>
      <c r="AZ94"/>
      <c r="BA94"/>
      <c r="BB94"/>
      <c r="BC94"/>
      <c r="BD94"/>
      <c r="BE94"/>
      <c r="BF94"/>
      <c r="BG94"/>
      <c r="BH94"/>
      <c r="BI94"/>
      <c r="BJ94"/>
      <c r="BK94"/>
      <c r="BL94"/>
      <c r="BM94"/>
      <c r="BN94"/>
      <c r="BO94"/>
    </row>
    <row r="95" spans="1:67">
      <c r="AK95"/>
      <c r="AL95"/>
      <c r="AM95"/>
      <c r="AN95" s="13">
        <f t="shared" si="53"/>
        <v>1109</v>
      </c>
      <c r="AO95"/>
      <c r="AP95"/>
      <c r="AQ95"/>
      <c r="AR95"/>
      <c r="AS95"/>
      <c r="AT95"/>
      <c r="AU95"/>
      <c r="AV95"/>
      <c r="AW95"/>
      <c r="AX95"/>
      <c r="AY95"/>
      <c r="AZ95"/>
      <c r="BA95"/>
      <c r="BB95"/>
      <c r="BC95"/>
      <c r="BD95"/>
      <c r="BE95"/>
      <c r="BF95"/>
      <c r="BG95"/>
      <c r="BH95"/>
      <c r="BI95"/>
      <c r="BJ95"/>
      <c r="BK95"/>
      <c r="BL95"/>
      <c r="BM95"/>
      <c r="BN95"/>
      <c r="BO95"/>
    </row>
    <row r="96" spans="1:67">
      <c r="AK96"/>
      <c r="AL96"/>
      <c r="AM96"/>
      <c r="AN96" s="13">
        <f t="shared" si="53"/>
        <v>1110</v>
      </c>
      <c r="AO96"/>
      <c r="AP96"/>
      <c r="AQ96"/>
      <c r="AR96"/>
      <c r="AS96"/>
      <c r="AT96"/>
      <c r="AU96"/>
      <c r="AV96"/>
      <c r="AW96"/>
      <c r="AX96"/>
      <c r="AY96"/>
      <c r="AZ96"/>
      <c r="BA96"/>
      <c r="BB96"/>
      <c r="BC96"/>
      <c r="BD96"/>
      <c r="BE96"/>
      <c r="BF96"/>
      <c r="BG96"/>
      <c r="BH96"/>
      <c r="BI96"/>
      <c r="BJ96"/>
      <c r="BK96"/>
      <c r="BL96"/>
      <c r="BM96"/>
      <c r="BN96"/>
      <c r="BO96"/>
    </row>
    <row r="97" spans="1:67">
      <c r="AK97"/>
      <c r="AL97"/>
      <c r="AM97"/>
      <c r="AN97" s="13">
        <f t="shared" si="53"/>
        <v>1111</v>
      </c>
      <c r="AO97"/>
      <c r="AP97"/>
      <c r="AQ97"/>
      <c r="AR97"/>
      <c r="AS97"/>
      <c r="AT97"/>
      <c r="AU97"/>
      <c r="AV97"/>
      <c r="AW97"/>
      <c r="AX97"/>
      <c r="AY97"/>
      <c r="AZ97"/>
      <c r="BA97"/>
      <c r="BB97"/>
      <c r="BC97"/>
      <c r="BD97"/>
      <c r="BE97"/>
      <c r="BF97"/>
      <c r="BG97"/>
      <c r="BH97"/>
      <c r="BI97"/>
      <c r="BJ97"/>
      <c r="BK97"/>
      <c r="BL97"/>
      <c r="BM97"/>
      <c r="BN97"/>
      <c r="BO97"/>
    </row>
    <row r="98" spans="1:67">
      <c r="AK98"/>
      <c r="AL98"/>
      <c r="AM98"/>
      <c r="AN98" s="13">
        <f t="shared" si="53"/>
        <v>1112</v>
      </c>
      <c r="AO98"/>
      <c r="AP98"/>
      <c r="AQ98"/>
      <c r="AR98"/>
      <c r="AS98"/>
      <c r="AT98"/>
      <c r="AU98"/>
      <c r="AV98"/>
      <c r="AW98"/>
      <c r="AX98"/>
      <c r="AY98"/>
      <c r="AZ98"/>
      <c r="BA98"/>
      <c r="BB98"/>
      <c r="BC98"/>
      <c r="BD98"/>
      <c r="BE98"/>
      <c r="BF98"/>
      <c r="BG98"/>
      <c r="BH98"/>
      <c r="BI98"/>
      <c r="BJ98"/>
      <c r="BK98"/>
      <c r="BL98"/>
      <c r="BM98"/>
      <c r="BN98"/>
      <c r="BO98"/>
    </row>
    <row r="99" spans="1:67">
      <c r="AN99" s="13">
        <f t="shared" si="53"/>
        <v>1113</v>
      </c>
      <c r="AO99"/>
      <c r="AP99"/>
      <c r="AQ99"/>
      <c r="AR99"/>
      <c r="AS99"/>
      <c r="AT99"/>
      <c r="AU99"/>
      <c r="AV99"/>
      <c r="AW99"/>
      <c r="AX99"/>
      <c r="AY99"/>
      <c r="AZ99"/>
      <c r="BA99"/>
      <c r="BB99"/>
      <c r="BC99"/>
      <c r="BD99"/>
      <c r="BE99"/>
      <c r="BF99"/>
      <c r="BG99"/>
      <c r="BH99"/>
      <c r="BI99"/>
      <c r="BJ99"/>
      <c r="BK99"/>
      <c r="BL99"/>
      <c r="BM99"/>
      <c r="BN99"/>
      <c r="BO99"/>
    </row>
    <row r="100" spans="1:67">
      <c r="AN100" s="13">
        <f t="shared" si="53"/>
        <v>1114</v>
      </c>
      <c r="AO100"/>
      <c r="AP100"/>
      <c r="AQ100"/>
      <c r="AR100"/>
      <c r="AS100"/>
      <c r="AT100"/>
      <c r="AU100"/>
      <c r="AV100"/>
      <c r="AW100"/>
      <c r="AX100"/>
      <c r="AY100"/>
      <c r="AZ100"/>
      <c r="BA100"/>
      <c r="BB100"/>
      <c r="BC100"/>
      <c r="BD100"/>
      <c r="BE100"/>
      <c r="BF100"/>
      <c r="BG100"/>
      <c r="BH100"/>
      <c r="BI100"/>
      <c r="BJ100"/>
      <c r="BK100"/>
      <c r="BL100"/>
      <c r="BM100"/>
      <c r="BN100"/>
      <c r="BO100"/>
    </row>
    <row r="101" spans="1:67" ht="14.25">
      <c r="A101" s="18" t="s">
        <v>244</v>
      </c>
      <c r="AN101" s="13">
        <f t="shared" si="53"/>
        <v>1115</v>
      </c>
      <c r="AO101"/>
      <c r="AP101"/>
      <c r="AQ101"/>
      <c r="AR101"/>
      <c r="AS101"/>
      <c r="AT101"/>
      <c r="AU101"/>
      <c r="AV101"/>
      <c r="AW101"/>
      <c r="AX101"/>
      <c r="AY101"/>
      <c r="AZ101"/>
      <c r="BA101"/>
      <c r="BB101"/>
      <c r="BC101"/>
      <c r="BD101"/>
      <c r="BE101"/>
      <c r="BF101"/>
      <c r="BG101"/>
      <c r="BH101"/>
      <c r="BI101"/>
      <c r="BJ101"/>
      <c r="BK101"/>
      <c r="BL101"/>
      <c r="BM101"/>
      <c r="BN101"/>
      <c r="BO101"/>
    </row>
    <row r="102" spans="1:67" ht="15">
      <c r="A102" s="49" t="s">
        <v>245</v>
      </c>
      <c r="B102" s="49"/>
      <c r="C102" s="53">
        <v>1</v>
      </c>
      <c r="D102">
        <f>D12</f>
        <v>1017</v>
      </c>
      <c r="E102">
        <f t="shared" ref="E102:O102" si="72">E12</f>
        <v>1018</v>
      </c>
      <c r="F102">
        <f t="shared" si="72"/>
        <v>1019</v>
      </c>
      <c r="G102">
        <f t="shared" si="72"/>
        <v>1020</v>
      </c>
      <c r="H102">
        <f t="shared" si="72"/>
        <v>1021</v>
      </c>
      <c r="I102">
        <f t="shared" si="72"/>
        <v>1022</v>
      </c>
      <c r="J102">
        <f t="shared" si="72"/>
        <v>1023</v>
      </c>
      <c r="K102">
        <f t="shared" si="72"/>
        <v>1024</v>
      </c>
      <c r="L102">
        <f t="shared" si="72"/>
        <v>1025</v>
      </c>
      <c r="M102">
        <f t="shared" si="72"/>
        <v>1026</v>
      </c>
      <c r="N102">
        <f t="shared" si="72"/>
        <v>1027</v>
      </c>
      <c r="O102">
        <f t="shared" si="72"/>
        <v>1028</v>
      </c>
      <c r="AN102" s="13">
        <f t="shared" si="53"/>
        <v>1116</v>
      </c>
      <c r="AO102"/>
      <c r="AP102"/>
      <c r="AQ102"/>
      <c r="AR102"/>
      <c r="AS102"/>
      <c r="AT102"/>
      <c r="AU102"/>
      <c r="AV102"/>
      <c r="AW102"/>
      <c r="AX102"/>
      <c r="AY102"/>
      <c r="AZ102"/>
      <c r="BA102"/>
      <c r="BB102"/>
      <c r="BC102"/>
      <c r="BD102"/>
      <c r="BE102"/>
      <c r="BF102"/>
      <c r="BG102"/>
      <c r="BH102"/>
      <c r="BI102"/>
      <c r="BJ102"/>
      <c r="BK102"/>
      <c r="BL102"/>
      <c r="BM102"/>
      <c r="BN102"/>
      <c r="BO102"/>
    </row>
    <row r="103" spans="1:67" ht="15">
      <c r="A103" s="49" t="s">
        <v>246</v>
      </c>
      <c r="B103" s="49"/>
      <c r="C103" s="53">
        <v>2</v>
      </c>
      <c r="D103">
        <f t="shared" ref="D103:O103" si="73">D13</f>
        <v>1029</v>
      </c>
      <c r="E103">
        <f t="shared" si="73"/>
        <v>1030</v>
      </c>
      <c r="F103">
        <f t="shared" si="73"/>
        <v>1031</v>
      </c>
      <c r="G103">
        <f t="shared" si="73"/>
        <v>1032</v>
      </c>
      <c r="H103">
        <f t="shared" si="73"/>
        <v>1033</v>
      </c>
      <c r="I103">
        <f t="shared" si="73"/>
        <v>1034</v>
      </c>
      <c r="J103">
        <f t="shared" si="73"/>
        <v>1035</v>
      </c>
      <c r="K103">
        <f t="shared" si="73"/>
        <v>1036</v>
      </c>
      <c r="L103">
        <f t="shared" si="73"/>
        <v>1037</v>
      </c>
      <c r="M103">
        <f t="shared" si="73"/>
        <v>1038</v>
      </c>
      <c r="N103">
        <f t="shared" si="73"/>
        <v>1039</v>
      </c>
      <c r="O103">
        <f t="shared" si="73"/>
        <v>1040</v>
      </c>
      <c r="AN103" s="13">
        <f t="shared" si="53"/>
        <v>1117</v>
      </c>
      <c r="AO103"/>
      <c r="AP103"/>
      <c r="AQ103"/>
      <c r="AR103"/>
      <c r="AS103"/>
      <c r="AT103"/>
      <c r="AU103"/>
      <c r="AV103"/>
      <c r="AW103"/>
      <c r="AX103"/>
      <c r="AY103"/>
      <c r="AZ103"/>
      <c r="BA103"/>
      <c r="BB103"/>
      <c r="BC103"/>
      <c r="BD103"/>
      <c r="BE103"/>
      <c r="BF103"/>
      <c r="BG103"/>
      <c r="BH103"/>
      <c r="BI103"/>
      <c r="BJ103"/>
      <c r="BK103"/>
      <c r="BL103"/>
      <c r="BM103"/>
      <c r="BN103"/>
      <c r="BO103"/>
    </row>
    <row r="104" spans="1:67" ht="15">
      <c r="A104" s="49" t="s">
        <v>247</v>
      </c>
      <c r="B104" s="49"/>
      <c r="C104" s="53">
        <v>3</v>
      </c>
      <c r="D104">
        <f t="shared" ref="D104:O104" si="74">D14</f>
        <v>1041</v>
      </c>
      <c r="E104">
        <f t="shared" si="74"/>
        <v>1042</v>
      </c>
      <c r="F104">
        <f t="shared" si="74"/>
        <v>1043</v>
      </c>
      <c r="G104">
        <f t="shared" si="74"/>
        <v>1044</v>
      </c>
      <c r="H104">
        <f t="shared" si="74"/>
        <v>1045</v>
      </c>
      <c r="I104">
        <f t="shared" si="74"/>
        <v>1046</v>
      </c>
      <c r="J104">
        <f t="shared" si="74"/>
        <v>1047</v>
      </c>
      <c r="K104">
        <f t="shared" si="74"/>
        <v>1048</v>
      </c>
      <c r="L104">
        <f t="shared" si="74"/>
        <v>1049</v>
      </c>
      <c r="M104">
        <f t="shared" si="74"/>
        <v>1050</v>
      </c>
      <c r="N104">
        <f t="shared" si="74"/>
        <v>1051</v>
      </c>
      <c r="O104">
        <f t="shared" si="74"/>
        <v>1052</v>
      </c>
      <c r="AN104" s="13">
        <f t="shared" si="53"/>
        <v>1118</v>
      </c>
      <c r="AO104"/>
      <c r="AP104"/>
      <c r="AQ104"/>
      <c r="AR104"/>
      <c r="AS104"/>
      <c r="AT104"/>
      <c r="AU104"/>
      <c r="AV104"/>
      <c r="AW104"/>
      <c r="AX104"/>
      <c r="AY104"/>
      <c r="AZ104"/>
      <c r="BA104"/>
      <c r="BB104"/>
      <c r="BC104"/>
      <c r="BD104"/>
      <c r="BE104"/>
      <c r="BF104"/>
      <c r="BG104"/>
      <c r="BH104"/>
      <c r="BI104"/>
      <c r="BJ104"/>
      <c r="BK104"/>
      <c r="BL104"/>
      <c r="BM104"/>
      <c r="BN104"/>
      <c r="BO104"/>
    </row>
    <row r="105" spans="1:67" ht="15">
      <c r="A105" s="49" t="s">
        <v>248</v>
      </c>
      <c r="B105" s="49"/>
      <c r="C105" s="53">
        <v>4</v>
      </c>
      <c r="D105">
        <f t="shared" ref="D105:O105" si="75">D15</f>
        <v>1053</v>
      </c>
      <c r="E105">
        <f t="shared" si="75"/>
        <v>1054</v>
      </c>
      <c r="F105">
        <f t="shared" si="75"/>
        <v>1055</v>
      </c>
      <c r="G105">
        <f t="shared" si="75"/>
        <v>1056</v>
      </c>
      <c r="H105">
        <f t="shared" si="75"/>
        <v>1057</v>
      </c>
      <c r="I105">
        <f t="shared" si="75"/>
        <v>1058</v>
      </c>
      <c r="J105">
        <f t="shared" si="75"/>
        <v>1059</v>
      </c>
      <c r="K105">
        <f t="shared" si="75"/>
        <v>1060</v>
      </c>
      <c r="L105">
        <f t="shared" si="75"/>
        <v>1061</v>
      </c>
      <c r="M105">
        <f t="shared" si="75"/>
        <v>1062</v>
      </c>
      <c r="N105">
        <f t="shared" si="75"/>
        <v>1063</v>
      </c>
      <c r="O105">
        <f t="shared" si="75"/>
        <v>1064</v>
      </c>
      <c r="AN105" s="13">
        <f t="shared" si="53"/>
        <v>1119</v>
      </c>
      <c r="AO105"/>
      <c r="AP105"/>
      <c r="AQ105"/>
      <c r="AR105"/>
      <c r="AS105"/>
      <c r="AT105"/>
      <c r="AU105"/>
      <c r="AV105"/>
      <c r="AW105"/>
      <c r="AX105"/>
      <c r="AY105"/>
      <c r="AZ105"/>
      <c r="BA105"/>
      <c r="BB105"/>
      <c r="BC105"/>
      <c r="BD105"/>
      <c r="BE105"/>
      <c r="BF105"/>
      <c r="BG105"/>
      <c r="BH105"/>
      <c r="BI105"/>
      <c r="BJ105"/>
      <c r="BK105"/>
      <c r="BL105"/>
      <c r="BM105"/>
      <c r="BN105"/>
      <c r="BO105"/>
    </row>
    <row r="106" spans="1:67" ht="15">
      <c r="A106" s="49" t="s">
        <v>249</v>
      </c>
      <c r="B106" s="49"/>
      <c r="C106" s="53">
        <v>5</v>
      </c>
      <c r="D106">
        <f t="shared" ref="D106:O106" si="76">D16</f>
        <v>1065</v>
      </c>
      <c r="E106">
        <f t="shared" si="76"/>
        <v>1066</v>
      </c>
      <c r="F106">
        <f t="shared" si="76"/>
        <v>1067</v>
      </c>
      <c r="G106">
        <f t="shared" si="76"/>
        <v>1068</v>
      </c>
      <c r="H106">
        <f t="shared" si="76"/>
        <v>1069</v>
      </c>
      <c r="I106">
        <f t="shared" si="76"/>
        <v>1070</v>
      </c>
      <c r="J106">
        <f t="shared" si="76"/>
        <v>1071</v>
      </c>
      <c r="K106">
        <f t="shared" si="76"/>
        <v>1072</v>
      </c>
      <c r="L106">
        <f t="shared" si="76"/>
        <v>1073</v>
      </c>
      <c r="M106">
        <f t="shared" si="76"/>
        <v>1074</v>
      </c>
      <c r="N106">
        <f t="shared" si="76"/>
        <v>1075</v>
      </c>
      <c r="O106">
        <f t="shared" si="76"/>
        <v>1076</v>
      </c>
      <c r="AN106" s="13">
        <f t="shared" si="53"/>
        <v>1120</v>
      </c>
      <c r="AO106"/>
      <c r="AP106"/>
      <c r="AQ106"/>
      <c r="AR106"/>
      <c r="AS106"/>
      <c r="AT106"/>
      <c r="AU106"/>
      <c r="AV106"/>
      <c r="AW106"/>
      <c r="AX106"/>
      <c r="AY106"/>
      <c r="AZ106"/>
      <c r="BA106"/>
      <c r="BB106"/>
      <c r="BC106"/>
      <c r="BD106"/>
      <c r="BE106"/>
      <c r="BF106"/>
      <c r="BG106"/>
      <c r="BH106"/>
      <c r="BI106"/>
      <c r="BJ106"/>
      <c r="BK106"/>
      <c r="BL106"/>
      <c r="BM106"/>
      <c r="BN106"/>
      <c r="BO106"/>
    </row>
    <row r="107" spans="1:67" ht="15">
      <c r="A107" s="49" t="s">
        <v>250</v>
      </c>
      <c r="B107" s="49"/>
      <c r="C107" s="53">
        <v>6</v>
      </c>
      <c r="D107">
        <f t="shared" ref="D107:O107" si="77">D17</f>
        <v>1077</v>
      </c>
      <c r="E107">
        <f t="shared" si="77"/>
        <v>1078</v>
      </c>
      <c r="F107">
        <f t="shared" si="77"/>
        <v>1079</v>
      </c>
      <c r="G107">
        <f t="shared" si="77"/>
        <v>1080</v>
      </c>
      <c r="H107">
        <f t="shared" si="77"/>
        <v>1081</v>
      </c>
      <c r="I107">
        <f t="shared" si="77"/>
        <v>1082</v>
      </c>
      <c r="J107">
        <f t="shared" si="77"/>
        <v>1083</v>
      </c>
      <c r="K107">
        <f t="shared" si="77"/>
        <v>1084</v>
      </c>
      <c r="L107">
        <f t="shared" si="77"/>
        <v>1085</v>
      </c>
      <c r="M107">
        <f t="shared" si="77"/>
        <v>1086</v>
      </c>
      <c r="N107">
        <f t="shared" si="77"/>
        <v>1087</v>
      </c>
      <c r="O107">
        <f t="shared" si="77"/>
        <v>1088</v>
      </c>
      <c r="AN107" s="13">
        <f t="shared" si="53"/>
        <v>1121</v>
      </c>
      <c r="AO107"/>
      <c r="AP107"/>
      <c r="AQ107"/>
      <c r="AR107"/>
      <c r="AS107"/>
      <c r="AT107"/>
      <c r="AU107"/>
      <c r="AV107"/>
      <c r="AW107"/>
      <c r="AX107"/>
      <c r="AY107"/>
      <c r="AZ107"/>
      <c r="BA107"/>
      <c r="BB107"/>
      <c r="BC107"/>
      <c r="BD107"/>
      <c r="BE107"/>
      <c r="BF107"/>
      <c r="BG107"/>
      <c r="BH107"/>
      <c r="BI107"/>
      <c r="BJ107"/>
      <c r="BK107"/>
      <c r="BL107"/>
      <c r="BM107"/>
      <c r="BN107"/>
      <c r="BO107"/>
    </row>
    <row r="108" spans="1:67" ht="15">
      <c r="A108" s="49" t="s">
        <v>251</v>
      </c>
      <c r="B108" s="49"/>
      <c r="C108" s="53">
        <v>7</v>
      </c>
      <c r="D108">
        <f t="shared" ref="D108:O108" si="78">D18</f>
        <v>1089</v>
      </c>
      <c r="E108">
        <f t="shared" si="78"/>
        <v>1090</v>
      </c>
      <c r="F108">
        <f t="shared" si="78"/>
        <v>1091</v>
      </c>
      <c r="G108">
        <f t="shared" si="78"/>
        <v>1092</v>
      </c>
      <c r="H108">
        <f t="shared" si="78"/>
        <v>1093</v>
      </c>
      <c r="I108">
        <f t="shared" si="78"/>
        <v>1094</v>
      </c>
      <c r="J108">
        <f t="shared" si="78"/>
        <v>1095</v>
      </c>
      <c r="K108">
        <f t="shared" si="78"/>
        <v>1096</v>
      </c>
      <c r="L108">
        <f t="shared" si="78"/>
        <v>1097</v>
      </c>
      <c r="M108">
        <f t="shared" si="78"/>
        <v>1098</v>
      </c>
      <c r="N108">
        <f t="shared" si="78"/>
        <v>1099</v>
      </c>
      <c r="O108">
        <f t="shared" si="78"/>
        <v>1100</v>
      </c>
      <c r="AN108" s="13">
        <f t="shared" si="53"/>
        <v>1122</v>
      </c>
      <c r="AO108"/>
      <c r="AP108"/>
      <c r="AQ108"/>
      <c r="AR108"/>
      <c r="AS108"/>
      <c r="AT108"/>
      <c r="AU108"/>
      <c r="AV108"/>
      <c r="AW108"/>
      <c r="AX108"/>
      <c r="AY108"/>
      <c r="AZ108"/>
      <c r="BA108"/>
      <c r="BB108"/>
      <c r="BC108"/>
      <c r="BD108"/>
      <c r="BE108"/>
      <c r="BF108"/>
      <c r="BG108"/>
      <c r="BH108"/>
      <c r="BI108"/>
      <c r="BJ108"/>
      <c r="BK108"/>
      <c r="BL108"/>
      <c r="BM108"/>
      <c r="BN108"/>
      <c r="BO108"/>
    </row>
    <row r="109" spans="1:67" ht="15">
      <c r="A109" s="49" t="s">
        <v>252</v>
      </c>
      <c r="B109" s="49"/>
      <c r="C109" s="53">
        <v>8</v>
      </c>
      <c r="D109">
        <f t="shared" ref="D109:O109" si="79">D19</f>
        <v>1101</v>
      </c>
      <c r="E109">
        <f t="shared" si="79"/>
        <v>1102</v>
      </c>
      <c r="F109">
        <f t="shared" si="79"/>
        <v>1103</v>
      </c>
      <c r="G109">
        <f t="shared" si="79"/>
        <v>1104</v>
      </c>
      <c r="H109">
        <f t="shared" si="79"/>
        <v>1105</v>
      </c>
      <c r="I109">
        <f t="shared" si="79"/>
        <v>1106</v>
      </c>
      <c r="J109">
        <f t="shared" si="79"/>
        <v>1107</v>
      </c>
      <c r="K109">
        <f t="shared" si="79"/>
        <v>1108</v>
      </c>
      <c r="L109">
        <f t="shared" si="79"/>
        <v>1109</v>
      </c>
      <c r="M109">
        <f t="shared" si="79"/>
        <v>1110</v>
      </c>
      <c r="N109">
        <f t="shared" si="79"/>
        <v>1111</v>
      </c>
      <c r="O109">
        <f t="shared" si="79"/>
        <v>1112</v>
      </c>
      <c r="AN109" s="13">
        <f t="shared" si="53"/>
        <v>1123</v>
      </c>
      <c r="AO109"/>
      <c r="AP109"/>
      <c r="AQ109"/>
      <c r="AR109"/>
      <c r="AS109"/>
      <c r="AT109"/>
      <c r="AU109"/>
      <c r="AV109"/>
      <c r="AW109"/>
      <c r="AX109"/>
      <c r="AY109"/>
      <c r="AZ109"/>
      <c r="BA109"/>
      <c r="BB109"/>
      <c r="BC109"/>
      <c r="BD109"/>
      <c r="BE109"/>
      <c r="BF109"/>
      <c r="BG109"/>
      <c r="BH109"/>
      <c r="BI109"/>
      <c r="BJ109"/>
      <c r="BK109"/>
      <c r="BL109"/>
      <c r="BM109"/>
      <c r="BN109"/>
      <c r="BO109"/>
    </row>
    <row r="110" spans="1:67" ht="15">
      <c r="A110" s="49" t="s">
        <v>253</v>
      </c>
      <c r="B110" s="49"/>
      <c r="C110" s="53">
        <v>9</v>
      </c>
      <c r="D110">
        <f t="shared" ref="D110:O110" si="80">D20</f>
        <v>1113</v>
      </c>
      <c r="E110">
        <f t="shared" si="80"/>
        <v>1114</v>
      </c>
      <c r="F110">
        <f t="shared" si="80"/>
        <v>1115</v>
      </c>
      <c r="G110">
        <f t="shared" si="80"/>
        <v>1116</v>
      </c>
      <c r="H110">
        <f t="shared" si="80"/>
        <v>1117</v>
      </c>
      <c r="I110">
        <f t="shared" si="80"/>
        <v>1118</v>
      </c>
      <c r="J110">
        <f t="shared" si="80"/>
        <v>1119</v>
      </c>
      <c r="K110">
        <f t="shared" si="80"/>
        <v>1120</v>
      </c>
      <c r="L110">
        <f t="shared" si="80"/>
        <v>1121</v>
      </c>
      <c r="M110">
        <f t="shared" si="80"/>
        <v>1122</v>
      </c>
      <c r="N110">
        <f t="shared" si="80"/>
        <v>1123</v>
      </c>
      <c r="O110">
        <f t="shared" si="80"/>
        <v>1124</v>
      </c>
      <c r="AN110" s="13">
        <f t="shared" si="53"/>
        <v>1124</v>
      </c>
      <c r="AO110"/>
      <c r="AP110"/>
      <c r="AQ110"/>
      <c r="AR110"/>
      <c r="AS110"/>
      <c r="AT110"/>
      <c r="AU110"/>
      <c r="AV110"/>
      <c r="AW110"/>
      <c r="AX110"/>
      <c r="AY110"/>
      <c r="AZ110"/>
      <c r="BA110"/>
      <c r="BB110"/>
      <c r="BC110"/>
      <c r="BD110"/>
      <c r="BE110"/>
      <c r="BF110"/>
      <c r="BG110"/>
      <c r="BH110"/>
      <c r="BI110"/>
      <c r="BJ110"/>
      <c r="BK110"/>
      <c r="BL110"/>
      <c r="BM110"/>
      <c r="BN110"/>
      <c r="BO110"/>
    </row>
    <row r="111" spans="1:67" ht="15">
      <c r="A111" s="49" t="s">
        <v>254</v>
      </c>
      <c r="B111" s="49"/>
      <c r="C111" s="53">
        <v>10</v>
      </c>
      <c r="D111">
        <f t="shared" ref="D111:O111" si="81">D21</f>
        <v>1125</v>
      </c>
      <c r="E111">
        <f t="shared" si="81"/>
        <v>1126</v>
      </c>
      <c r="F111">
        <f t="shared" si="81"/>
        <v>1127</v>
      </c>
      <c r="G111">
        <f t="shared" si="81"/>
        <v>1128</v>
      </c>
      <c r="H111">
        <f t="shared" si="81"/>
        <v>1129</v>
      </c>
      <c r="I111">
        <f t="shared" si="81"/>
        <v>1130</v>
      </c>
      <c r="J111">
        <f t="shared" si="81"/>
        <v>1131</v>
      </c>
      <c r="K111">
        <f t="shared" si="81"/>
        <v>1132</v>
      </c>
      <c r="L111">
        <f t="shared" si="81"/>
        <v>1133</v>
      </c>
      <c r="M111">
        <f t="shared" si="81"/>
        <v>1134</v>
      </c>
      <c r="N111">
        <f t="shared" si="81"/>
        <v>1135</v>
      </c>
      <c r="O111">
        <f t="shared" si="81"/>
        <v>1136</v>
      </c>
      <c r="AN111" s="13">
        <f t="shared" si="53"/>
        <v>1125</v>
      </c>
      <c r="AO111"/>
      <c r="AP111"/>
      <c r="AQ111"/>
      <c r="AR111"/>
      <c r="AS111"/>
      <c r="AT111"/>
      <c r="AU111"/>
      <c r="AV111"/>
      <c r="AW111"/>
      <c r="AX111"/>
      <c r="AY111"/>
      <c r="AZ111"/>
      <c r="BA111"/>
      <c r="BB111"/>
      <c r="BC111"/>
      <c r="BD111"/>
      <c r="BE111"/>
      <c r="BF111"/>
      <c r="BG111"/>
      <c r="BH111"/>
      <c r="BI111"/>
      <c r="BJ111"/>
      <c r="BK111"/>
      <c r="BL111"/>
      <c r="BM111"/>
      <c r="BN111"/>
      <c r="BO111"/>
    </row>
    <row r="112" spans="1:67" ht="15">
      <c r="A112" s="49" t="s">
        <v>255</v>
      </c>
      <c r="B112" s="49"/>
      <c r="C112" s="53">
        <v>11</v>
      </c>
      <c r="D112">
        <f t="shared" ref="D112:O112" si="82">D22</f>
        <v>1137</v>
      </c>
      <c r="E112">
        <f t="shared" si="82"/>
        <v>1138</v>
      </c>
      <c r="F112">
        <f t="shared" si="82"/>
        <v>1139</v>
      </c>
      <c r="G112">
        <f t="shared" si="82"/>
        <v>1140</v>
      </c>
      <c r="H112">
        <f t="shared" si="82"/>
        <v>1141</v>
      </c>
      <c r="I112">
        <f t="shared" si="82"/>
        <v>1142</v>
      </c>
      <c r="J112">
        <f t="shared" si="82"/>
        <v>1143</v>
      </c>
      <c r="K112">
        <f t="shared" si="82"/>
        <v>1144</v>
      </c>
      <c r="L112">
        <f t="shared" si="82"/>
        <v>1145</v>
      </c>
      <c r="M112">
        <f t="shared" si="82"/>
        <v>1146</v>
      </c>
      <c r="N112">
        <f t="shared" si="82"/>
        <v>1147</v>
      </c>
      <c r="O112">
        <f t="shared" si="82"/>
        <v>1148</v>
      </c>
      <c r="AN112" s="13">
        <f t="shared" si="53"/>
        <v>1126</v>
      </c>
      <c r="AO112"/>
      <c r="AP112"/>
      <c r="AQ112"/>
      <c r="AR112"/>
      <c r="AS112"/>
      <c r="AT112"/>
      <c r="AU112"/>
      <c r="AV112"/>
      <c r="AW112"/>
      <c r="AX112"/>
      <c r="AY112"/>
      <c r="AZ112"/>
      <c r="BA112"/>
      <c r="BB112"/>
      <c r="BC112"/>
      <c r="BD112"/>
      <c r="BE112"/>
      <c r="BF112"/>
      <c r="BG112"/>
      <c r="BH112"/>
      <c r="BI112"/>
      <c r="BJ112"/>
      <c r="BK112"/>
      <c r="BL112"/>
      <c r="BM112"/>
      <c r="BN112"/>
      <c r="BO112"/>
    </row>
    <row r="113" spans="1:67" ht="15">
      <c r="A113" s="49" t="s">
        <v>256</v>
      </c>
      <c r="B113" s="49"/>
      <c r="C113" s="53">
        <v>12</v>
      </c>
      <c r="D113">
        <f t="shared" ref="D113:O113" si="83">D23</f>
        <v>1149</v>
      </c>
      <c r="E113">
        <f t="shared" si="83"/>
        <v>1150</v>
      </c>
      <c r="F113">
        <f t="shared" si="83"/>
        <v>1151</v>
      </c>
      <c r="G113">
        <f t="shared" si="83"/>
        <v>1152</v>
      </c>
      <c r="H113">
        <f t="shared" si="83"/>
        <v>1153</v>
      </c>
      <c r="I113">
        <f t="shared" si="83"/>
        <v>1154</v>
      </c>
      <c r="J113">
        <f t="shared" si="83"/>
        <v>1155</v>
      </c>
      <c r="K113">
        <f t="shared" si="83"/>
        <v>1156</v>
      </c>
      <c r="L113">
        <f t="shared" si="83"/>
        <v>1157</v>
      </c>
      <c r="M113">
        <f t="shared" si="83"/>
        <v>1158</v>
      </c>
      <c r="N113">
        <f t="shared" si="83"/>
        <v>1159</v>
      </c>
      <c r="O113">
        <f t="shared" si="83"/>
        <v>1160</v>
      </c>
      <c r="AN113" s="13">
        <f t="shared" si="53"/>
        <v>1127</v>
      </c>
      <c r="AO113"/>
      <c r="AP113"/>
      <c r="AQ113"/>
      <c r="AR113"/>
      <c r="AS113"/>
      <c r="AT113"/>
      <c r="AU113"/>
      <c r="AV113"/>
      <c r="AW113"/>
      <c r="AX113"/>
      <c r="AY113"/>
      <c r="AZ113"/>
      <c r="BA113"/>
      <c r="BB113"/>
      <c r="BC113"/>
      <c r="BD113"/>
      <c r="BE113"/>
      <c r="BF113"/>
      <c r="BG113"/>
      <c r="BH113"/>
      <c r="BI113"/>
      <c r="BJ113"/>
      <c r="BK113"/>
      <c r="BL113"/>
      <c r="BM113"/>
      <c r="BN113"/>
      <c r="BO113"/>
    </row>
    <row r="114" spans="1:67" ht="15">
      <c r="A114" s="49" t="s">
        <v>257</v>
      </c>
      <c r="B114" s="49"/>
      <c r="C114" s="53">
        <v>13</v>
      </c>
      <c r="D114">
        <f t="shared" ref="D114:O114" si="84">D24</f>
        <v>1161</v>
      </c>
      <c r="E114">
        <f t="shared" si="84"/>
        <v>1162</v>
      </c>
      <c r="F114">
        <f t="shared" si="84"/>
        <v>1163</v>
      </c>
      <c r="G114">
        <f t="shared" si="84"/>
        <v>1164</v>
      </c>
      <c r="H114">
        <f t="shared" si="84"/>
        <v>1165</v>
      </c>
      <c r="I114">
        <f t="shared" si="84"/>
        <v>1166</v>
      </c>
      <c r="J114">
        <f t="shared" si="84"/>
        <v>1167</v>
      </c>
      <c r="K114">
        <f t="shared" si="84"/>
        <v>1168</v>
      </c>
      <c r="L114">
        <f t="shared" si="84"/>
        <v>1169</v>
      </c>
      <c r="M114">
        <f t="shared" si="84"/>
        <v>1170</v>
      </c>
      <c r="N114">
        <f t="shared" si="84"/>
        <v>1171</v>
      </c>
      <c r="O114">
        <f t="shared" si="84"/>
        <v>1172</v>
      </c>
      <c r="AN114" s="13">
        <f t="shared" si="53"/>
        <v>1128</v>
      </c>
      <c r="AO114"/>
      <c r="AP114"/>
      <c r="AQ114"/>
      <c r="AR114"/>
      <c r="AS114"/>
      <c r="AT114"/>
      <c r="AU114"/>
      <c r="AV114"/>
      <c r="AW114"/>
      <c r="AX114"/>
      <c r="AY114"/>
      <c r="AZ114"/>
      <c r="BA114"/>
      <c r="BB114"/>
      <c r="BC114"/>
      <c r="BD114"/>
      <c r="BE114"/>
      <c r="BF114"/>
      <c r="BG114"/>
      <c r="BH114"/>
      <c r="BI114"/>
      <c r="BJ114"/>
      <c r="BK114"/>
      <c r="BL114"/>
      <c r="BM114"/>
      <c r="BN114"/>
      <c r="BO114"/>
    </row>
    <row r="115" spans="1:67" ht="15">
      <c r="A115" s="49" t="s">
        <v>258</v>
      </c>
      <c r="B115" s="49"/>
      <c r="C115" s="53">
        <v>14</v>
      </c>
      <c r="D115">
        <f t="shared" ref="D115:O115" si="85">D25</f>
        <v>1173</v>
      </c>
      <c r="E115">
        <f t="shared" si="85"/>
        <v>1174</v>
      </c>
      <c r="F115">
        <f t="shared" si="85"/>
        <v>1175</v>
      </c>
      <c r="G115">
        <f t="shared" si="85"/>
        <v>1176</v>
      </c>
      <c r="H115">
        <f t="shared" si="85"/>
        <v>1177</v>
      </c>
      <c r="I115">
        <f t="shared" si="85"/>
        <v>1178</v>
      </c>
      <c r="J115">
        <f t="shared" si="85"/>
        <v>1179</v>
      </c>
      <c r="K115">
        <f t="shared" si="85"/>
        <v>1180</v>
      </c>
      <c r="L115">
        <f t="shared" si="85"/>
        <v>1181</v>
      </c>
      <c r="M115">
        <f t="shared" si="85"/>
        <v>1182</v>
      </c>
      <c r="N115">
        <f t="shared" si="85"/>
        <v>1183</v>
      </c>
      <c r="O115">
        <f t="shared" si="85"/>
        <v>1184</v>
      </c>
      <c r="AN115" s="13">
        <f t="shared" si="53"/>
        <v>1129</v>
      </c>
      <c r="AO115"/>
      <c r="AP115"/>
      <c r="AQ115"/>
      <c r="AR115"/>
      <c r="AS115"/>
      <c r="AT115"/>
      <c r="AU115"/>
      <c r="AV115"/>
      <c r="AW115"/>
      <c r="AX115"/>
      <c r="AY115"/>
      <c r="AZ115"/>
      <c r="BA115"/>
      <c r="BB115"/>
      <c r="BC115"/>
      <c r="BD115"/>
      <c r="BE115"/>
      <c r="BF115"/>
      <c r="BG115"/>
      <c r="BH115"/>
      <c r="BI115"/>
      <c r="BJ115"/>
      <c r="BK115"/>
      <c r="BL115"/>
      <c r="BM115"/>
      <c r="BN115"/>
      <c r="BO115"/>
    </row>
    <row r="116" spans="1:67" ht="15">
      <c r="A116" s="49" t="s">
        <v>259</v>
      </c>
      <c r="B116" s="49"/>
      <c r="C116" s="53">
        <v>15</v>
      </c>
      <c r="D116">
        <f t="shared" ref="D116:O116" si="86">D26</f>
        <v>1185</v>
      </c>
      <c r="E116">
        <f t="shared" si="86"/>
        <v>1186</v>
      </c>
      <c r="F116">
        <f t="shared" si="86"/>
        <v>1187</v>
      </c>
      <c r="G116">
        <f t="shared" si="86"/>
        <v>1188</v>
      </c>
      <c r="H116">
        <f t="shared" si="86"/>
        <v>1189</v>
      </c>
      <c r="I116">
        <f t="shared" si="86"/>
        <v>1190</v>
      </c>
      <c r="J116">
        <f t="shared" si="86"/>
        <v>1191</v>
      </c>
      <c r="K116">
        <f t="shared" si="86"/>
        <v>1192</v>
      </c>
      <c r="L116">
        <f t="shared" si="86"/>
        <v>1193</v>
      </c>
      <c r="M116">
        <f t="shared" si="86"/>
        <v>1194</v>
      </c>
      <c r="N116">
        <f t="shared" si="86"/>
        <v>1195</v>
      </c>
      <c r="O116">
        <f t="shared" si="86"/>
        <v>1196</v>
      </c>
      <c r="AN116" s="13">
        <f t="shared" si="53"/>
        <v>1130</v>
      </c>
      <c r="AO116"/>
      <c r="AP116"/>
      <c r="AQ116"/>
      <c r="AR116"/>
      <c r="AS116"/>
      <c r="AT116"/>
      <c r="AU116"/>
      <c r="AV116"/>
      <c r="AW116"/>
      <c r="AX116"/>
      <c r="AY116"/>
      <c r="AZ116"/>
      <c r="BA116"/>
      <c r="BB116"/>
      <c r="BC116"/>
      <c r="BD116"/>
      <c r="BE116"/>
      <c r="BF116"/>
      <c r="BG116"/>
      <c r="BH116"/>
      <c r="BI116"/>
      <c r="BJ116"/>
      <c r="BK116"/>
      <c r="BL116"/>
      <c r="BM116"/>
      <c r="BN116"/>
      <c r="BO116"/>
    </row>
    <row r="117" spans="1:67" ht="15">
      <c r="A117" s="49" t="s">
        <v>260</v>
      </c>
      <c r="B117" s="49"/>
      <c r="C117" s="53">
        <v>16</v>
      </c>
      <c r="D117">
        <f t="shared" ref="D117:O117" si="87">D27</f>
        <v>1197</v>
      </c>
      <c r="E117">
        <f t="shared" si="87"/>
        <v>1198</v>
      </c>
      <c r="F117">
        <f t="shared" si="87"/>
        <v>1199</v>
      </c>
      <c r="G117">
        <f t="shared" si="87"/>
        <v>1200</v>
      </c>
      <c r="H117">
        <f t="shared" si="87"/>
        <v>1201</v>
      </c>
      <c r="I117">
        <f t="shared" si="87"/>
        <v>1202</v>
      </c>
      <c r="J117">
        <f t="shared" si="87"/>
        <v>1203</v>
      </c>
      <c r="K117">
        <f t="shared" si="87"/>
        <v>1204</v>
      </c>
      <c r="L117">
        <f t="shared" si="87"/>
        <v>1205</v>
      </c>
      <c r="M117">
        <f t="shared" si="87"/>
        <v>1206</v>
      </c>
      <c r="N117">
        <f t="shared" si="87"/>
        <v>1207</v>
      </c>
      <c r="O117">
        <f t="shared" si="87"/>
        <v>1208</v>
      </c>
      <c r="AN117" s="13">
        <f t="shared" si="53"/>
        <v>1131</v>
      </c>
      <c r="AO117"/>
      <c r="AP117"/>
      <c r="AQ117"/>
      <c r="AR117"/>
      <c r="AS117"/>
      <c r="AT117"/>
      <c r="AU117"/>
      <c r="AV117"/>
      <c r="AW117"/>
      <c r="AX117"/>
      <c r="AY117"/>
      <c r="AZ117"/>
      <c r="BA117"/>
      <c r="BB117"/>
      <c r="BC117"/>
      <c r="BD117"/>
      <c r="BE117"/>
      <c r="BF117"/>
      <c r="BG117"/>
      <c r="BH117"/>
      <c r="BI117"/>
      <c r="BJ117"/>
      <c r="BK117"/>
      <c r="BL117"/>
      <c r="BM117"/>
      <c r="BN117"/>
      <c r="BO117"/>
    </row>
    <row r="118" spans="1:67" ht="15">
      <c r="A118" s="49" t="s">
        <v>261</v>
      </c>
      <c r="B118" s="49"/>
      <c r="C118" s="53">
        <v>17</v>
      </c>
      <c r="D118">
        <f t="shared" ref="D118:O118" si="88">D28</f>
        <v>1209</v>
      </c>
      <c r="E118">
        <f t="shared" si="88"/>
        <v>1210</v>
      </c>
      <c r="F118">
        <f t="shared" si="88"/>
        <v>1211</v>
      </c>
      <c r="G118">
        <f t="shared" si="88"/>
        <v>1212</v>
      </c>
      <c r="H118">
        <f t="shared" si="88"/>
        <v>1213</v>
      </c>
      <c r="I118">
        <f t="shared" si="88"/>
        <v>1214</v>
      </c>
      <c r="J118">
        <f t="shared" si="88"/>
        <v>1215</v>
      </c>
      <c r="K118">
        <f t="shared" si="88"/>
        <v>1216</v>
      </c>
      <c r="L118">
        <f t="shared" si="88"/>
        <v>1217</v>
      </c>
      <c r="M118">
        <f t="shared" si="88"/>
        <v>1218</v>
      </c>
      <c r="N118">
        <f t="shared" si="88"/>
        <v>1219</v>
      </c>
      <c r="O118">
        <f t="shared" si="88"/>
        <v>1220</v>
      </c>
      <c r="AN118" s="13">
        <f t="shared" si="53"/>
        <v>1132</v>
      </c>
      <c r="AO118"/>
      <c r="AP118"/>
      <c r="AQ118"/>
      <c r="AR118"/>
      <c r="AS118"/>
      <c r="AT118"/>
      <c r="AU118"/>
      <c r="AV118"/>
      <c r="AW118"/>
      <c r="AX118"/>
      <c r="AY118"/>
      <c r="AZ118"/>
      <c r="BA118"/>
      <c r="BB118"/>
      <c r="BC118"/>
      <c r="BD118"/>
      <c r="BE118"/>
      <c r="BF118"/>
      <c r="BG118"/>
      <c r="BH118"/>
      <c r="BI118"/>
      <c r="BJ118"/>
      <c r="BK118"/>
      <c r="BL118"/>
      <c r="BM118"/>
      <c r="BN118"/>
      <c r="BO118"/>
    </row>
    <row r="119" spans="1:67" ht="15">
      <c r="A119" s="49" t="s">
        <v>262</v>
      </c>
      <c r="B119" s="49"/>
      <c r="C119" s="53">
        <v>18</v>
      </c>
      <c r="D119">
        <f t="shared" ref="D119:O119" si="89">D29</f>
        <v>1221</v>
      </c>
      <c r="E119">
        <f t="shared" si="89"/>
        <v>1222</v>
      </c>
      <c r="F119">
        <f t="shared" si="89"/>
        <v>1223</v>
      </c>
      <c r="G119">
        <f t="shared" si="89"/>
        <v>1224</v>
      </c>
      <c r="H119">
        <f t="shared" si="89"/>
        <v>1225</v>
      </c>
      <c r="I119">
        <f t="shared" si="89"/>
        <v>1226</v>
      </c>
      <c r="J119">
        <f t="shared" si="89"/>
        <v>1227</v>
      </c>
      <c r="K119">
        <f t="shared" si="89"/>
        <v>1228</v>
      </c>
      <c r="L119">
        <f t="shared" si="89"/>
        <v>1229</v>
      </c>
      <c r="M119">
        <f t="shared" si="89"/>
        <v>1230</v>
      </c>
      <c r="N119">
        <f t="shared" si="89"/>
        <v>1231</v>
      </c>
      <c r="O119">
        <f t="shared" si="89"/>
        <v>1232</v>
      </c>
      <c r="AN119" s="13">
        <f t="shared" si="53"/>
        <v>1133</v>
      </c>
      <c r="AO119"/>
      <c r="AP119"/>
      <c r="AQ119"/>
      <c r="AR119"/>
      <c r="AS119"/>
      <c r="AT119"/>
      <c r="AU119"/>
      <c r="AV119"/>
      <c r="AW119"/>
      <c r="AX119"/>
      <c r="AY119"/>
      <c r="AZ119"/>
      <c r="BA119"/>
      <c r="BB119"/>
      <c r="BC119"/>
      <c r="BD119"/>
      <c r="BE119"/>
      <c r="BF119"/>
      <c r="BG119"/>
      <c r="BH119"/>
      <c r="BI119"/>
      <c r="BJ119"/>
      <c r="BK119"/>
      <c r="BL119"/>
      <c r="BM119"/>
      <c r="BN119"/>
      <c r="BO119"/>
    </row>
    <row r="120" spans="1:67" ht="15">
      <c r="A120" s="49" t="s">
        <v>263</v>
      </c>
      <c r="B120" s="49"/>
      <c r="C120" s="53">
        <v>19</v>
      </c>
      <c r="D120">
        <f t="shared" ref="D120:O120" si="90">D30</f>
        <v>1233</v>
      </c>
      <c r="E120">
        <f t="shared" si="90"/>
        <v>1234</v>
      </c>
      <c r="F120">
        <f t="shared" si="90"/>
        <v>1235</v>
      </c>
      <c r="G120">
        <f t="shared" si="90"/>
        <v>1236</v>
      </c>
      <c r="H120">
        <f t="shared" si="90"/>
        <v>1237</v>
      </c>
      <c r="I120">
        <f t="shared" si="90"/>
        <v>1238</v>
      </c>
      <c r="J120">
        <f t="shared" si="90"/>
        <v>1239</v>
      </c>
      <c r="K120">
        <f t="shared" si="90"/>
        <v>1240</v>
      </c>
      <c r="L120">
        <f t="shared" si="90"/>
        <v>1241</v>
      </c>
      <c r="M120">
        <f t="shared" si="90"/>
        <v>1242</v>
      </c>
      <c r="N120">
        <f t="shared" si="90"/>
        <v>1243</v>
      </c>
      <c r="O120">
        <f t="shared" si="90"/>
        <v>1244</v>
      </c>
      <c r="AN120" s="13">
        <f t="shared" si="53"/>
        <v>1134</v>
      </c>
      <c r="AO120"/>
      <c r="AP120"/>
      <c r="AQ120"/>
      <c r="AR120"/>
      <c r="AS120"/>
      <c r="AT120"/>
      <c r="AU120"/>
      <c r="AV120"/>
      <c r="AW120"/>
      <c r="AX120"/>
      <c r="AY120"/>
      <c r="AZ120"/>
      <c r="BA120"/>
      <c r="BB120"/>
      <c r="BC120"/>
      <c r="BD120"/>
      <c r="BE120"/>
      <c r="BF120"/>
      <c r="BG120"/>
      <c r="BH120"/>
      <c r="BI120"/>
      <c r="BJ120"/>
      <c r="BK120"/>
      <c r="BL120"/>
      <c r="BM120"/>
      <c r="BN120"/>
      <c r="BO120"/>
    </row>
    <row r="121" spans="1:67" ht="15">
      <c r="A121" s="49" t="s">
        <v>264</v>
      </c>
      <c r="B121" s="49"/>
      <c r="C121" s="53">
        <v>20</v>
      </c>
      <c r="D121">
        <f t="shared" ref="D121:O121" si="91">D31</f>
        <v>1245</v>
      </c>
      <c r="E121">
        <f t="shared" si="91"/>
        <v>1246</v>
      </c>
      <c r="F121">
        <f t="shared" si="91"/>
        <v>1247</v>
      </c>
      <c r="G121">
        <f t="shared" si="91"/>
        <v>1248</v>
      </c>
      <c r="H121">
        <f t="shared" si="91"/>
        <v>1249</v>
      </c>
      <c r="I121">
        <f t="shared" si="91"/>
        <v>1250</v>
      </c>
      <c r="J121">
        <f t="shared" si="91"/>
        <v>1251</v>
      </c>
      <c r="K121">
        <f t="shared" si="91"/>
        <v>1252</v>
      </c>
      <c r="L121">
        <f t="shared" si="91"/>
        <v>1253</v>
      </c>
      <c r="M121">
        <f t="shared" si="91"/>
        <v>1254</v>
      </c>
      <c r="N121">
        <f t="shared" si="91"/>
        <v>1255</v>
      </c>
      <c r="O121">
        <f t="shared" si="91"/>
        <v>1256</v>
      </c>
      <c r="AN121" s="13">
        <f t="shared" si="53"/>
        <v>1135</v>
      </c>
      <c r="AO121"/>
      <c r="AP121"/>
      <c r="AQ121"/>
      <c r="AR121"/>
      <c r="AS121"/>
      <c r="AT121"/>
      <c r="AU121"/>
      <c r="AV121"/>
      <c r="AW121"/>
      <c r="AX121"/>
      <c r="AY121"/>
      <c r="AZ121"/>
      <c r="BA121"/>
      <c r="BB121"/>
      <c r="BC121"/>
      <c r="BD121"/>
      <c r="BE121"/>
      <c r="BF121"/>
      <c r="BG121"/>
      <c r="BH121"/>
      <c r="BI121"/>
      <c r="BJ121"/>
      <c r="BK121"/>
      <c r="BL121"/>
      <c r="BM121"/>
      <c r="BN121"/>
      <c r="BO121"/>
    </row>
    <row r="122" spans="1:67" ht="15">
      <c r="A122" s="49" t="s">
        <v>265</v>
      </c>
      <c r="B122" s="49"/>
      <c r="C122" s="53">
        <v>21</v>
      </c>
      <c r="D122">
        <f t="shared" ref="D122:O122" si="92">D32</f>
        <v>1257</v>
      </c>
      <c r="E122">
        <f t="shared" si="92"/>
        <v>1258</v>
      </c>
      <c r="F122">
        <f t="shared" si="92"/>
        <v>1259</v>
      </c>
      <c r="G122">
        <f t="shared" si="92"/>
        <v>1260</v>
      </c>
      <c r="H122">
        <f t="shared" si="92"/>
        <v>1261</v>
      </c>
      <c r="I122">
        <f t="shared" si="92"/>
        <v>1262</v>
      </c>
      <c r="J122">
        <f t="shared" si="92"/>
        <v>1263</v>
      </c>
      <c r="K122">
        <f t="shared" si="92"/>
        <v>1264</v>
      </c>
      <c r="L122">
        <f t="shared" si="92"/>
        <v>1265</v>
      </c>
      <c r="M122">
        <f t="shared" si="92"/>
        <v>1266</v>
      </c>
      <c r="N122">
        <f t="shared" si="92"/>
        <v>1267</v>
      </c>
      <c r="O122">
        <f t="shared" si="92"/>
        <v>1268</v>
      </c>
      <c r="AN122" s="13">
        <f t="shared" si="53"/>
        <v>1136</v>
      </c>
      <c r="AO122"/>
      <c r="AP122"/>
      <c r="AQ122"/>
      <c r="AR122"/>
      <c r="AS122"/>
      <c r="AT122"/>
      <c r="AU122"/>
      <c r="AV122"/>
      <c r="AW122"/>
      <c r="AX122"/>
      <c r="AY122"/>
      <c r="AZ122"/>
      <c r="BA122"/>
      <c r="BB122"/>
      <c r="BC122"/>
      <c r="BD122"/>
      <c r="BE122"/>
      <c r="BF122"/>
      <c r="BG122"/>
      <c r="BH122"/>
      <c r="BI122"/>
      <c r="BJ122"/>
      <c r="BK122"/>
      <c r="BL122"/>
      <c r="BM122"/>
      <c r="BN122"/>
      <c r="BO122"/>
    </row>
    <row r="123" spans="1:67" ht="15">
      <c r="A123" s="49" t="s">
        <v>266</v>
      </c>
      <c r="B123" s="49"/>
      <c r="C123" s="53">
        <v>22</v>
      </c>
      <c r="D123">
        <f t="shared" ref="D123:O123" si="93">D33</f>
        <v>1269</v>
      </c>
      <c r="E123">
        <f t="shared" si="93"/>
        <v>1270</v>
      </c>
      <c r="F123">
        <f t="shared" si="93"/>
        <v>1271</v>
      </c>
      <c r="G123">
        <f t="shared" si="93"/>
        <v>1272</v>
      </c>
      <c r="H123">
        <f t="shared" si="93"/>
        <v>1273</v>
      </c>
      <c r="I123">
        <f t="shared" si="93"/>
        <v>1274</v>
      </c>
      <c r="J123">
        <f t="shared" si="93"/>
        <v>1275</v>
      </c>
      <c r="K123">
        <f t="shared" si="93"/>
        <v>1276</v>
      </c>
      <c r="L123">
        <f t="shared" si="93"/>
        <v>1277</v>
      </c>
      <c r="M123">
        <f t="shared" si="93"/>
        <v>1278</v>
      </c>
      <c r="N123">
        <f t="shared" si="93"/>
        <v>1279</v>
      </c>
      <c r="O123">
        <f t="shared" si="93"/>
        <v>1280</v>
      </c>
      <c r="AN123" s="13">
        <f t="shared" si="53"/>
        <v>1137</v>
      </c>
      <c r="AO123"/>
      <c r="AP123"/>
      <c r="AQ123"/>
      <c r="AR123"/>
      <c r="AS123"/>
      <c r="AT123"/>
      <c r="AU123"/>
      <c r="AV123"/>
      <c r="AW123"/>
      <c r="AX123"/>
      <c r="AY123"/>
      <c r="AZ123"/>
      <c r="BA123"/>
      <c r="BB123"/>
      <c r="BC123"/>
      <c r="BD123"/>
      <c r="BE123"/>
      <c r="BF123"/>
      <c r="BG123"/>
      <c r="BH123"/>
      <c r="BI123"/>
      <c r="BJ123"/>
      <c r="BK123"/>
      <c r="BL123"/>
      <c r="BM123"/>
      <c r="BN123"/>
      <c r="BO123"/>
    </row>
    <row r="124" spans="1:67" ht="15">
      <c r="A124" s="49" t="s">
        <v>267</v>
      </c>
      <c r="B124" s="49"/>
      <c r="C124" s="53">
        <v>23</v>
      </c>
      <c r="D124">
        <f t="shared" ref="D124:O124" si="94">D34</f>
        <v>1281</v>
      </c>
      <c r="E124">
        <f t="shared" si="94"/>
        <v>1282</v>
      </c>
      <c r="F124">
        <f t="shared" si="94"/>
        <v>1283</v>
      </c>
      <c r="G124">
        <f t="shared" si="94"/>
        <v>1284</v>
      </c>
      <c r="H124">
        <f t="shared" si="94"/>
        <v>1285</v>
      </c>
      <c r="I124">
        <f t="shared" si="94"/>
        <v>1286</v>
      </c>
      <c r="J124">
        <f t="shared" si="94"/>
        <v>1287</v>
      </c>
      <c r="K124">
        <f t="shared" si="94"/>
        <v>1288</v>
      </c>
      <c r="L124">
        <f t="shared" si="94"/>
        <v>1289</v>
      </c>
      <c r="M124">
        <f t="shared" si="94"/>
        <v>1290</v>
      </c>
      <c r="N124">
        <f t="shared" si="94"/>
        <v>1291</v>
      </c>
      <c r="O124">
        <f t="shared" si="94"/>
        <v>1292</v>
      </c>
      <c r="AN124" s="13">
        <f t="shared" si="53"/>
        <v>1138</v>
      </c>
      <c r="AO124"/>
      <c r="AP124"/>
      <c r="AQ124"/>
      <c r="AR124"/>
      <c r="AS124"/>
      <c r="AT124"/>
      <c r="AU124"/>
      <c r="AV124"/>
      <c r="AW124"/>
      <c r="AX124"/>
      <c r="AY124"/>
      <c r="AZ124"/>
      <c r="BA124"/>
      <c r="BB124"/>
      <c r="BC124"/>
      <c r="BD124"/>
      <c r="BE124"/>
      <c r="BF124"/>
      <c r="BG124"/>
      <c r="BH124"/>
      <c r="BI124"/>
      <c r="BJ124"/>
      <c r="BK124"/>
      <c r="BL124"/>
      <c r="BM124"/>
      <c r="BN124"/>
      <c r="BO124"/>
    </row>
    <row r="125" spans="1:67" ht="15">
      <c r="A125" s="49" t="s">
        <v>268</v>
      </c>
      <c r="B125" s="49"/>
      <c r="C125" s="53">
        <v>24</v>
      </c>
      <c r="D125">
        <f t="shared" ref="D125:O125" si="95">D35</f>
        <v>1293</v>
      </c>
      <c r="E125">
        <f t="shared" si="95"/>
        <v>1294</v>
      </c>
      <c r="F125">
        <f t="shared" si="95"/>
        <v>1295</v>
      </c>
      <c r="G125">
        <f t="shared" si="95"/>
        <v>1296</v>
      </c>
      <c r="H125">
        <f t="shared" si="95"/>
        <v>1297</v>
      </c>
      <c r="I125">
        <f t="shared" si="95"/>
        <v>1298</v>
      </c>
      <c r="J125">
        <f t="shared" si="95"/>
        <v>1299</v>
      </c>
      <c r="K125">
        <f t="shared" si="95"/>
        <v>1300</v>
      </c>
      <c r="L125">
        <f t="shared" si="95"/>
        <v>1301</v>
      </c>
      <c r="M125">
        <f t="shared" si="95"/>
        <v>1302</v>
      </c>
      <c r="N125">
        <f t="shared" si="95"/>
        <v>1303</v>
      </c>
      <c r="O125">
        <f t="shared" si="95"/>
        <v>1304</v>
      </c>
      <c r="AN125" s="13">
        <f t="shared" si="53"/>
        <v>1139</v>
      </c>
      <c r="AO125"/>
      <c r="AP125"/>
      <c r="AQ125"/>
      <c r="AR125"/>
      <c r="AS125"/>
      <c r="AT125"/>
      <c r="AU125"/>
      <c r="AV125"/>
      <c r="AW125"/>
      <c r="AX125"/>
      <c r="AY125"/>
      <c r="AZ125"/>
      <c r="BA125"/>
      <c r="BB125"/>
      <c r="BC125"/>
      <c r="BD125"/>
      <c r="BE125"/>
      <c r="BF125"/>
      <c r="BG125"/>
      <c r="BH125"/>
      <c r="BI125"/>
      <c r="BJ125"/>
      <c r="BK125"/>
      <c r="BL125"/>
      <c r="BM125"/>
      <c r="BN125"/>
      <c r="BO125"/>
    </row>
    <row r="126" spans="1:67" ht="15">
      <c r="A126" s="49" t="s">
        <v>269</v>
      </c>
      <c r="B126" s="49"/>
      <c r="C126" s="53">
        <v>25</v>
      </c>
      <c r="D126">
        <f t="shared" ref="D126:O126" si="96">D36</f>
        <v>1305</v>
      </c>
      <c r="E126">
        <f t="shared" si="96"/>
        <v>1306</v>
      </c>
      <c r="F126">
        <f t="shared" si="96"/>
        <v>1307</v>
      </c>
      <c r="G126">
        <f t="shared" si="96"/>
        <v>1308</v>
      </c>
      <c r="H126">
        <f t="shared" si="96"/>
        <v>1309</v>
      </c>
      <c r="I126">
        <f t="shared" si="96"/>
        <v>1310</v>
      </c>
      <c r="J126">
        <f t="shared" si="96"/>
        <v>1311</v>
      </c>
      <c r="K126">
        <f t="shared" si="96"/>
        <v>1312</v>
      </c>
      <c r="L126">
        <f t="shared" si="96"/>
        <v>1313</v>
      </c>
      <c r="M126">
        <f t="shared" si="96"/>
        <v>1314</v>
      </c>
      <c r="N126">
        <f t="shared" si="96"/>
        <v>1315</v>
      </c>
      <c r="O126">
        <f t="shared" si="96"/>
        <v>1316</v>
      </c>
      <c r="AN126" s="13">
        <f t="shared" si="53"/>
        <v>1140</v>
      </c>
      <c r="AO126"/>
      <c r="AP126"/>
      <c r="AQ126"/>
      <c r="AR126"/>
      <c r="AS126"/>
      <c r="AT126"/>
      <c r="AU126"/>
      <c r="AV126"/>
      <c r="AW126"/>
      <c r="AX126"/>
      <c r="AY126"/>
      <c r="AZ126"/>
      <c r="BA126"/>
      <c r="BB126"/>
      <c r="BC126"/>
      <c r="BD126"/>
      <c r="BE126"/>
      <c r="BF126"/>
      <c r="BG126"/>
      <c r="BH126"/>
      <c r="BI126"/>
      <c r="BJ126"/>
      <c r="BK126"/>
      <c r="BL126"/>
      <c r="BM126"/>
      <c r="BN126"/>
      <c r="BO126"/>
    </row>
    <row r="127" spans="1:67" ht="15">
      <c r="A127" s="49" t="s">
        <v>270</v>
      </c>
      <c r="B127" s="49"/>
      <c r="C127" s="53">
        <v>26</v>
      </c>
      <c r="D127">
        <f t="shared" ref="D127:O127" si="97">D37</f>
        <v>1317</v>
      </c>
      <c r="E127">
        <f t="shared" si="97"/>
        <v>1318</v>
      </c>
      <c r="F127">
        <f t="shared" si="97"/>
        <v>1319</v>
      </c>
      <c r="G127">
        <f t="shared" si="97"/>
        <v>1320</v>
      </c>
      <c r="H127">
        <f t="shared" si="97"/>
        <v>1321</v>
      </c>
      <c r="I127">
        <f t="shared" si="97"/>
        <v>1322</v>
      </c>
      <c r="J127">
        <f t="shared" si="97"/>
        <v>1323</v>
      </c>
      <c r="K127">
        <f t="shared" si="97"/>
        <v>1324</v>
      </c>
      <c r="L127">
        <f t="shared" si="97"/>
        <v>1325</v>
      </c>
      <c r="M127">
        <f t="shared" si="97"/>
        <v>1326</v>
      </c>
      <c r="N127">
        <f t="shared" si="97"/>
        <v>1327</v>
      </c>
      <c r="O127">
        <f t="shared" si="97"/>
        <v>1328</v>
      </c>
      <c r="AN127" s="13">
        <f t="shared" si="53"/>
        <v>1141</v>
      </c>
      <c r="AO127"/>
      <c r="AP127"/>
      <c r="AQ127"/>
      <c r="AR127"/>
      <c r="AS127"/>
      <c r="AT127"/>
      <c r="AU127"/>
      <c r="AV127"/>
      <c r="AW127"/>
      <c r="AX127"/>
      <c r="AY127"/>
      <c r="AZ127"/>
      <c r="BA127"/>
      <c r="BB127"/>
      <c r="BC127"/>
      <c r="BD127"/>
      <c r="BE127"/>
      <c r="BF127"/>
      <c r="BG127"/>
      <c r="BH127"/>
      <c r="BI127"/>
      <c r="BJ127"/>
      <c r="BK127"/>
      <c r="BL127"/>
      <c r="BM127"/>
      <c r="BN127"/>
      <c r="BO127"/>
    </row>
    <row r="128" spans="1:67" ht="15">
      <c r="A128" s="49" t="s">
        <v>271</v>
      </c>
      <c r="B128" s="49"/>
      <c r="C128" s="53">
        <v>27</v>
      </c>
      <c r="D128">
        <f t="shared" ref="D128:O128" si="98">D38</f>
        <v>1329</v>
      </c>
      <c r="E128">
        <f t="shared" si="98"/>
        <v>1330</v>
      </c>
      <c r="F128">
        <f t="shared" si="98"/>
        <v>1331</v>
      </c>
      <c r="G128">
        <f t="shared" si="98"/>
        <v>1332</v>
      </c>
      <c r="H128">
        <f t="shared" si="98"/>
        <v>1333</v>
      </c>
      <c r="I128">
        <f t="shared" si="98"/>
        <v>1334</v>
      </c>
      <c r="J128">
        <f t="shared" si="98"/>
        <v>1335</v>
      </c>
      <c r="K128">
        <f t="shared" si="98"/>
        <v>1336</v>
      </c>
      <c r="L128">
        <f t="shared" si="98"/>
        <v>1337</v>
      </c>
      <c r="M128">
        <f t="shared" si="98"/>
        <v>1338</v>
      </c>
      <c r="N128">
        <f t="shared" si="98"/>
        <v>1339</v>
      </c>
      <c r="O128">
        <f t="shared" si="98"/>
        <v>1340</v>
      </c>
      <c r="AN128" s="13">
        <f t="shared" si="53"/>
        <v>1142</v>
      </c>
      <c r="AO128"/>
      <c r="AP128"/>
      <c r="AQ128"/>
      <c r="AR128"/>
      <c r="AS128"/>
      <c r="AT128"/>
      <c r="AU128"/>
      <c r="AV128"/>
      <c r="AW128"/>
      <c r="AX128"/>
      <c r="AY128"/>
      <c r="AZ128"/>
      <c r="BA128"/>
      <c r="BB128"/>
      <c r="BC128"/>
      <c r="BD128"/>
      <c r="BE128"/>
      <c r="BF128"/>
      <c r="BG128"/>
      <c r="BH128"/>
      <c r="BI128"/>
      <c r="BJ128"/>
      <c r="BK128"/>
      <c r="BL128"/>
      <c r="BM128"/>
      <c r="BN128"/>
      <c r="BO128"/>
    </row>
    <row r="129" spans="1:67" ht="15">
      <c r="A129" s="49" t="s">
        <v>272</v>
      </c>
      <c r="B129" s="49"/>
      <c r="C129" s="53">
        <v>28</v>
      </c>
      <c r="D129">
        <f t="shared" ref="D129:O129" si="99">D39</f>
        <v>1341</v>
      </c>
      <c r="E129">
        <f t="shared" si="99"/>
        <v>1342</v>
      </c>
      <c r="F129">
        <f t="shared" si="99"/>
        <v>1343</v>
      </c>
      <c r="G129">
        <f t="shared" si="99"/>
        <v>1344</v>
      </c>
      <c r="H129">
        <f t="shared" si="99"/>
        <v>1345</v>
      </c>
      <c r="I129">
        <f t="shared" si="99"/>
        <v>1346</v>
      </c>
      <c r="J129">
        <f t="shared" si="99"/>
        <v>1347</v>
      </c>
      <c r="K129">
        <f t="shared" si="99"/>
        <v>1348</v>
      </c>
      <c r="L129">
        <f t="shared" si="99"/>
        <v>1349</v>
      </c>
      <c r="M129">
        <f t="shared" si="99"/>
        <v>1350</v>
      </c>
      <c r="N129">
        <f t="shared" si="99"/>
        <v>1351</v>
      </c>
      <c r="O129">
        <f t="shared" si="99"/>
        <v>1352</v>
      </c>
      <c r="AN129" s="13">
        <f t="shared" si="53"/>
        <v>1143</v>
      </c>
      <c r="AO129"/>
      <c r="AP129"/>
      <c r="AQ129"/>
      <c r="AR129"/>
      <c r="AS129"/>
      <c r="AT129"/>
      <c r="AU129"/>
      <c r="AV129"/>
      <c r="AW129"/>
      <c r="AX129"/>
      <c r="AY129"/>
      <c r="AZ129"/>
      <c r="BA129"/>
      <c r="BB129"/>
      <c r="BC129"/>
      <c r="BD129"/>
      <c r="BE129"/>
      <c r="BF129"/>
      <c r="BG129"/>
      <c r="BH129"/>
      <c r="BI129"/>
      <c r="BJ129"/>
      <c r="BK129"/>
      <c r="BL129"/>
      <c r="BM129"/>
      <c r="BN129"/>
      <c r="BO129"/>
    </row>
    <row r="130" spans="1:67" ht="15">
      <c r="A130" s="49" t="s">
        <v>273</v>
      </c>
      <c r="B130" s="49"/>
      <c r="C130" s="53">
        <v>29</v>
      </c>
      <c r="D130">
        <f t="shared" ref="D130:O130" si="100">D40</f>
        <v>1353</v>
      </c>
      <c r="E130">
        <f t="shared" si="100"/>
        <v>1354</v>
      </c>
      <c r="F130">
        <f t="shared" si="100"/>
        <v>1355</v>
      </c>
      <c r="G130">
        <f t="shared" si="100"/>
        <v>1356</v>
      </c>
      <c r="H130">
        <f t="shared" si="100"/>
        <v>1357</v>
      </c>
      <c r="I130">
        <f t="shared" si="100"/>
        <v>1358</v>
      </c>
      <c r="J130">
        <f t="shared" si="100"/>
        <v>1359</v>
      </c>
      <c r="K130">
        <f t="shared" si="100"/>
        <v>1360</v>
      </c>
      <c r="L130">
        <f t="shared" si="100"/>
        <v>1361</v>
      </c>
      <c r="M130">
        <f t="shared" si="100"/>
        <v>1362</v>
      </c>
      <c r="N130">
        <f t="shared" si="100"/>
        <v>1363</v>
      </c>
      <c r="O130">
        <f t="shared" si="100"/>
        <v>1364</v>
      </c>
      <c r="AN130" s="13">
        <f t="shared" si="53"/>
        <v>1144</v>
      </c>
      <c r="AO130"/>
      <c r="AP130"/>
      <c r="AQ130"/>
      <c r="AR130"/>
      <c r="AS130"/>
      <c r="AT130"/>
      <c r="AU130"/>
      <c r="AV130"/>
      <c r="AW130"/>
      <c r="AX130"/>
      <c r="AY130"/>
      <c r="AZ130"/>
      <c r="BA130"/>
      <c r="BB130"/>
      <c r="BC130"/>
      <c r="BD130"/>
      <c r="BE130"/>
      <c r="BF130"/>
      <c r="BG130"/>
      <c r="BH130"/>
      <c r="BI130"/>
      <c r="BJ130"/>
      <c r="BK130"/>
      <c r="BL130"/>
      <c r="BM130"/>
      <c r="BN130"/>
      <c r="BO130"/>
    </row>
    <row r="131" spans="1:67" ht="15">
      <c r="A131" s="49" t="s">
        <v>274</v>
      </c>
      <c r="B131" s="49"/>
      <c r="C131" s="53">
        <v>30</v>
      </c>
      <c r="D131">
        <f t="shared" ref="D131:O131" si="101">D41</f>
        <v>1365</v>
      </c>
      <c r="E131">
        <f t="shared" si="101"/>
        <v>1366</v>
      </c>
      <c r="F131">
        <f t="shared" si="101"/>
        <v>1367</v>
      </c>
      <c r="G131">
        <f t="shared" si="101"/>
        <v>1368</v>
      </c>
      <c r="H131">
        <f t="shared" si="101"/>
        <v>1369</v>
      </c>
      <c r="I131">
        <f t="shared" si="101"/>
        <v>1370</v>
      </c>
      <c r="J131">
        <f t="shared" si="101"/>
        <v>1371</v>
      </c>
      <c r="K131">
        <f t="shared" si="101"/>
        <v>1372</v>
      </c>
      <c r="L131">
        <f t="shared" si="101"/>
        <v>1373</v>
      </c>
      <c r="M131">
        <f t="shared" si="101"/>
        <v>1374</v>
      </c>
      <c r="N131">
        <f t="shared" si="101"/>
        <v>1375</v>
      </c>
      <c r="O131">
        <f t="shared" si="101"/>
        <v>1376</v>
      </c>
      <c r="AN131" s="13">
        <f t="shared" si="53"/>
        <v>1145</v>
      </c>
      <c r="AO131"/>
      <c r="AP131"/>
      <c r="AQ131"/>
      <c r="AR131"/>
      <c r="AS131"/>
      <c r="AT131"/>
      <c r="AU131"/>
      <c r="AV131"/>
      <c r="AW131"/>
      <c r="AX131"/>
      <c r="AY131"/>
      <c r="AZ131"/>
      <c r="BA131"/>
      <c r="BB131"/>
      <c r="BC131"/>
      <c r="BD131"/>
      <c r="BE131"/>
      <c r="BF131"/>
      <c r="BG131"/>
      <c r="BH131"/>
      <c r="BI131"/>
      <c r="BJ131"/>
      <c r="BK131"/>
      <c r="BL131"/>
      <c r="BM131"/>
      <c r="BN131"/>
      <c r="BO131"/>
    </row>
    <row r="132" spans="1:67" ht="15">
      <c r="A132" s="49" t="s">
        <v>275</v>
      </c>
      <c r="B132" s="49"/>
      <c r="C132" s="53">
        <v>31</v>
      </c>
      <c r="D132">
        <f t="shared" ref="D132:O132" si="102">D42</f>
        <v>1377</v>
      </c>
      <c r="E132">
        <f t="shared" si="102"/>
        <v>1378</v>
      </c>
      <c r="F132">
        <f t="shared" si="102"/>
        <v>1379</v>
      </c>
      <c r="G132">
        <f t="shared" si="102"/>
        <v>1380</v>
      </c>
      <c r="H132">
        <f t="shared" si="102"/>
        <v>1381</v>
      </c>
      <c r="I132">
        <f t="shared" si="102"/>
        <v>1382</v>
      </c>
      <c r="J132">
        <f t="shared" si="102"/>
        <v>1383</v>
      </c>
      <c r="K132">
        <f t="shared" si="102"/>
        <v>1384</v>
      </c>
      <c r="L132">
        <f t="shared" si="102"/>
        <v>1385</v>
      </c>
      <c r="M132">
        <f t="shared" si="102"/>
        <v>1386</v>
      </c>
      <c r="N132">
        <f t="shared" si="102"/>
        <v>1387</v>
      </c>
      <c r="O132">
        <f t="shared" si="102"/>
        <v>1388</v>
      </c>
      <c r="AN132" s="13">
        <f t="shared" ref="AN132:AN195" si="103">AN131+1</f>
        <v>1146</v>
      </c>
      <c r="AO132"/>
      <c r="AP132"/>
      <c r="AQ132"/>
      <c r="AR132"/>
      <c r="AS132"/>
      <c r="AT132"/>
      <c r="AU132"/>
      <c r="AV132"/>
      <c r="AW132"/>
      <c r="AX132"/>
      <c r="AY132"/>
      <c r="AZ132"/>
      <c r="BA132"/>
      <c r="BB132"/>
      <c r="BC132"/>
      <c r="BD132"/>
      <c r="BE132"/>
      <c r="BF132"/>
      <c r="BG132"/>
      <c r="BH132"/>
      <c r="BI132"/>
      <c r="BJ132"/>
      <c r="BK132"/>
      <c r="BL132"/>
      <c r="BM132"/>
      <c r="BN132"/>
      <c r="BO132"/>
    </row>
    <row r="133" spans="1:67" ht="15">
      <c r="A133" s="49" t="s">
        <v>276</v>
      </c>
      <c r="B133" s="49"/>
      <c r="C133" s="53">
        <v>32</v>
      </c>
      <c r="D133">
        <f t="shared" ref="D133:O133" si="104">D43</f>
        <v>1389</v>
      </c>
      <c r="E133">
        <f t="shared" si="104"/>
        <v>1390</v>
      </c>
      <c r="F133">
        <f t="shared" si="104"/>
        <v>1391</v>
      </c>
      <c r="G133">
        <f t="shared" si="104"/>
        <v>1392</v>
      </c>
      <c r="H133">
        <f t="shared" si="104"/>
        <v>1393</v>
      </c>
      <c r="I133">
        <f t="shared" si="104"/>
        <v>1394</v>
      </c>
      <c r="J133">
        <f t="shared" si="104"/>
        <v>1395</v>
      </c>
      <c r="K133">
        <f t="shared" si="104"/>
        <v>1396</v>
      </c>
      <c r="L133">
        <f t="shared" si="104"/>
        <v>1397</v>
      </c>
      <c r="M133">
        <f t="shared" si="104"/>
        <v>1398</v>
      </c>
      <c r="N133">
        <f t="shared" si="104"/>
        <v>1399</v>
      </c>
      <c r="O133">
        <f t="shared" si="104"/>
        <v>1400</v>
      </c>
      <c r="AN133" s="13">
        <f t="shared" si="103"/>
        <v>1147</v>
      </c>
      <c r="AO133"/>
      <c r="AP133"/>
      <c r="AQ133"/>
      <c r="AR133"/>
      <c r="AS133"/>
      <c r="AT133"/>
      <c r="AU133"/>
      <c r="AV133"/>
      <c r="AW133"/>
      <c r="AX133"/>
      <c r="AY133"/>
      <c r="AZ133"/>
      <c r="BA133"/>
      <c r="BB133"/>
      <c r="BC133"/>
      <c r="BD133"/>
      <c r="BE133"/>
      <c r="BF133"/>
      <c r="BG133"/>
      <c r="BH133"/>
      <c r="BI133"/>
      <c r="BJ133"/>
      <c r="BK133"/>
      <c r="BL133"/>
      <c r="BM133"/>
      <c r="BN133"/>
      <c r="BO133"/>
    </row>
    <row r="134" spans="1:67" ht="15">
      <c r="A134" s="306" t="s">
        <v>277</v>
      </c>
      <c r="B134" s="49"/>
      <c r="C134" s="53">
        <v>33</v>
      </c>
      <c r="D134">
        <f t="shared" ref="D134:O134" si="105">D44</f>
        <v>1401</v>
      </c>
      <c r="E134">
        <f t="shared" si="105"/>
        <v>1402</v>
      </c>
      <c r="F134">
        <f t="shared" si="105"/>
        <v>1403</v>
      </c>
      <c r="G134">
        <f t="shared" si="105"/>
        <v>1404</v>
      </c>
      <c r="H134">
        <f t="shared" si="105"/>
        <v>1405</v>
      </c>
      <c r="I134">
        <f t="shared" si="105"/>
        <v>1406</v>
      </c>
      <c r="J134">
        <f t="shared" si="105"/>
        <v>1407</v>
      </c>
      <c r="K134">
        <f t="shared" si="105"/>
        <v>1408</v>
      </c>
      <c r="L134">
        <f t="shared" si="105"/>
        <v>1409</v>
      </c>
      <c r="M134">
        <f t="shared" si="105"/>
        <v>1410</v>
      </c>
      <c r="N134">
        <f t="shared" si="105"/>
        <v>1411</v>
      </c>
      <c r="O134">
        <f t="shared" si="105"/>
        <v>1412</v>
      </c>
      <c r="AN134" s="13">
        <f t="shared" si="103"/>
        <v>1148</v>
      </c>
      <c r="AO134"/>
      <c r="AP134"/>
      <c r="AQ134"/>
      <c r="AR134"/>
      <c r="AS134"/>
      <c r="AT134"/>
      <c r="AU134"/>
      <c r="AV134"/>
      <c r="AW134"/>
      <c r="AX134"/>
      <c r="AY134"/>
      <c r="AZ134"/>
      <c r="BA134"/>
      <c r="BB134"/>
      <c r="BC134"/>
      <c r="BD134"/>
      <c r="BE134"/>
      <c r="BF134"/>
      <c r="BG134"/>
      <c r="BH134"/>
      <c r="BI134"/>
      <c r="BJ134"/>
      <c r="BK134"/>
      <c r="BL134"/>
      <c r="BM134"/>
      <c r="BN134"/>
      <c r="BO134"/>
    </row>
    <row r="135" spans="1:67" ht="15">
      <c r="A135" s="49" t="s">
        <v>278</v>
      </c>
      <c r="B135" s="49"/>
      <c r="C135" s="53">
        <v>34</v>
      </c>
      <c r="D135">
        <f t="shared" ref="D135:O135" si="106">D45</f>
        <v>1413</v>
      </c>
      <c r="E135">
        <f t="shared" si="106"/>
        <v>1414</v>
      </c>
      <c r="F135">
        <f t="shared" si="106"/>
        <v>1415</v>
      </c>
      <c r="G135">
        <f t="shared" si="106"/>
        <v>1416</v>
      </c>
      <c r="H135">
        <f t="shared" si="106"/>
        <v>1417</v>
      </c>
      <c r="I135">
        <f t="shared" si="106"/>
        <v>1418</v>
      </c>
      <c r="J135">
        <f t="shared" si="106"/>
        <v>1419</v>
      </c>
      <c r="K135">
        <f t="shared" si="106"/>
        <v>1420</v>
      </c>
      <c r="L135">
        <f t="shared" si="106"/>
        <v>1421</v>
      </c>
      <c r="M135">
        <f t="shared" si="106"/>
        <v>1422</v>
      </c>
      <c r="N135">
        <f t="shared" si="106"/>
        <v>1423</v>
      </c>
      <c r="O135">
        <f t="shared" si="106"/>
        <v>1424</v>
      </c>
      <c r="AN135" s="13">
        <f t="shared" si="103"/>
        <v>1149</v>
      </c>
      <c r="AO135"/>
      <c r="AP135"/>
      <c r="AQ135"/>
      <c r="AR135"/>
      <c r="AS135"/>
      <c r="AT135"/>
      <c r="AU135"/>
      <c r="AV135"/>
      <c r="AW135"/>
      <c r="AX135"/>
      <c r="AY135"/>
      <c r="AZ135"/>
      <c r="BA135"/>
      <c r="BB135"/>
      <c r="BC135"/>
      <c r="BD135"/>
      <c r="BE135"/>
      <c r="BF135"/>
      <c r="BG135"/>
      <c r="BH135"/>
      <c r="BI135"/>
      <c r="BJ135"/>
      <c r="BK135"/>
      <c r="BL135"/>
      <c r="BM135"/>
      <c r="BN135"/>
      <c r="BO135"/>
    </row>
    <row r="136" spans="1:67" ht="14.25">
      <c r="A136" s="18" t="s">
        <v>279</v>
      </c>
      <c r="AN136" s="13">
        <f t="shared" si="103"/>
        <v>1150</v>
      </c>
      <c r="AO136"/>
      <c r="AP136"/>
      <c r="AQ136"/>
      <c r="AR136"/>
      <c r="AS136"/>
      <c r="AT136"/>
      <c r="AU136"/>
      <c r="AV136"/>
      <c r="AW136"/>
      <c r="AX136"/>
      <c r="AY136"/>
      <c r="AZ136"/>
      <c r="BA136"/>
      <c r="BB136"/>
      <c r="BC136"/>
      <c r="BD136"/>
      <c r="BE136"/>
      <c r="BF136"/>
      <c r="BG136"/>
      <c r="BH136"/>
      <c r="BI136"/>
      <c r="BJ136"/>
      <c r="BK136"/>
      <c r="BL136"/>
      <c r="BM136"/>
      <c r="BN136"/>
      <c r="BO136"/>
    </row>
    <row r="137" spans="1:67" ht="15">
      <c r="A137" s="49" t="s">
        <v>245</v>
      </c>
      <c r="B137" s="49"/>
      <c r="C137" s="53">
        <v>35</v>
      </c>
      <c r="D137">
        <f>D53</f>
        <v>1425</v>
      </c>
      <c r="E137">
        <f t="shared" ref="E137:O137" si="107">E53</f>
        <v>1426</v>
      </c>
      <c r="F137">
        <f t="shared" si="107"/>
        <v>1427</v>
      </c>
      <c r="G137">
        <f t="shared" si="107"/>
        <v>1428</v>
      </c>
      <c r="H137">
        <f t="shared" si="107"/>
        <v>1429</v>
      </c>
      <c r="I137">
        <f t="shared" si="107"/>
        <v>1430</v>
      </c>
      <c r="J137">
        <f t="shared" si="107"/>
        <v>1431</v>
      </c>
      <c r="K137">
        <f t="shared" si="107"/>
        <v>1432</v>
      </c>
      <c r="L137">
        <f t="shared" si="107"/>
        <v>1433</v>
      </c>
      <c r="M137">
        <f t="shared" si="107"/>
        <v>1434</v>
      </c>
      <c r="N137">
        <f t="shared" si="107"/>
        <v>1435</v>
      </c>
      <c r="O137">
        <f t="shared" si="107"/>
        <v>1436</v>
      </c>
      <c r="AN137" s="13">
        <f t="shared" si="103"/>
        <v>1151</v>
      </c>
      <c r="AO137"/>
      <c r="AP137"/>
      <c r="AQ137"/>
      <c r="AR137"/>
      <c r="AS137"/>
      <c r="AT137"/>
      <c r="AU137"/>
      <c r="AV137"/>
      <c r="AW137"/>
      <c r="AX137"/>
      <c r="AY137"/>
      <c r="AZ137"/>
      <c r="BA137"/>
      <c r="BB137"/>
      <c r="BC137"/>
      <c r="BD137"/>
      <c r="BE137"/>
      <c r="BF137"/>
      <c r="BG137"/>
      <c r="BH137"/>
      <c r="BI137"/>
      <c r="BJ137"/>
      <c r="BK137"/>
      <c r="BL137"/>
      <c r="BM137"/>
      <c r="BN137"/>
      <c r="BO137"/>
    </row>
    <row r="138" spans="1:67" ht="15">
      <c r="A138" s="49" t="s">
        <v>246</v>
      </c>
      <c r="B138" s="49"/>
      <c r="C138" s="53">
        <v>36</v>
      </c>
      <c r="D138">
        <f t="shared" ref="D138:O138" si="108">D54</f>
        <v>1437</v>
      </c>
      <c r="E138">
        <f t="shared" si="108"/>
        <v>1438</v>
      </c>
      <c r="F138">
        <f t="shared" si="108"/>
        <v>1439</v>
      </c>
      <c r="G138">
        <f t="shared" si="108"/>
        <v>1440</v>
      </c>
      <c r="H138">
        <f t="shared" si="108"/>
        <v>1441</v>
      </c>
      <c r="I138">
        <f t="shared" si="108"/>
        <v>1442</v>
      </c>
      <c r="J138">
        <f t="shared" si="108"/>
        <v>1443</v>
      </c>
      <c r="K138">
        <f t="shared" si="108"/>
        <v>1444</v>
      </c>
      <c r="L138">
        <f t="shared" si="108"/>
        <v>1445</v>
      </c>
      <c r="M138">
        <f t="shared" si="108"/>
        <v>1446</v>
      </c>
      <c r="N138">
        <f t="shared" si="108"/>
        <v>1447</v>
      </c>
      <c r="O138">
        <f t="shared" si="108"/>
        <v>1448</v>
      </c>
      <c r="AN138" s="13">
        <f t="shared" si="103"/>
        <v>1152</v>
      </c>
      <c r="AO138"/>
      <c r="AP138"/>
      <c r="AQ138"/>
      <c r="AR138"/>
      <c r="AS138"/>
      <c r="AT138"/>
      <c r="AU138"/>
      <c r="AV138"/>
      <c r="AW138"/>
      <c r="AX138"/>
      <c r="AY138"/>
      <c r="AZ138"/>
      <c r="BA138"/>
      <c r="BB138"/>
      <c r="BC138"/>
      <c r="BD138"/>
      <c r="BE138"/>
      <c r="BF138"/>
      <c r="BG138"/>
      <c r="BH138"/>
      <c r="BI138"/>
      <c r="BJ138"/>
      <c r="BK138"/>
      <c r="BL138"/>
      <c r="BM138"/>
      <c r="BN138"/>
      <c r="BO138"/>
    </row>
    <row r="139" spans="1:67" ht="15">
      <c r="A139" s="49" t="s">
        <v>247</v>
      </c>
      <c r="B139" s="49"/>
      <c r="C139" s="53">
        <v>37</v>
      </c>
      <c r="D139">
        <f t="shared" ref="D139:O139" si="109">D55</f>
        <v>1449</v>
      </c>
      <c r="E139">
        <f t="shared" si="109"/>
        <v>1450</v>
      </c>
      <c r="F139">
        <f t="shared" si="109"/>
        <v>1451</v>
      </c>
      <c r="G139">
        <f t="shared" si="109"/>
        <v>1452</v>
      </c>
      <c r="H139">
        <f t="shared" si="109"/>
        <v>1453</v>
      </c>
      <c r="I139">
        <f t="shared" si="109"/>
        <v>1454</v>
      </c>
      <c r="J139">
        <f t="shared" si="109"/>
        <v>1455</v>
      </c>
      <c r="K139">
        <f t="shared" si="109"/>
        <v>1456</v>
      </c>
      <c r="L139">
        <f t="shared" si="109"/>
        <v>1457</v>
      </c>
      <c r="M139">
        <f t="shared" si="109"/>
        <v>1458</v>
      </c>
      <c r="N139">
        <f t="shared" si="109"/>
        <v>1459</v>
      </c>
      <c r="O139">
        <f t="shared" si="109"/>
        <v>1460</v>
      </c>
      <c r="AN139" s="13">
        <f t="shared" si="103"/>
        <v>1153</v>
      </c>
      <c r="AO139"/>
      <c r="AP139"/>
      <c r="AQ139"/>
      <c r="AR139"/>
      <c r="AS139"/>
      <c r="AT139"/>
      <c r="AU139"/>
      <c r="AV139"/>
      <c r="AW139"/>
      <c r="AX139"/>
      <c r="AY139"/>
      <c r="AZ139"/>
      <c r="BA139"/>
      <c r="BB139"/>
      <c r="BC139"/>
      <c r="BD139"/>
      <c r="BE139"/>
      <c r="BF139"/>
      <c r="BG139"/>
      <c r="BH139"/>
      <c r="BI139"/>
      <c r="BJ139"/>
      <c r="BK139"/>
      <c r="BL139"/>
      <c r="BM139"/>
      <c r="BN139"/>
      <c r="BO139"/>
    </row>
    <row r="140" spans="1:67" ht="15">
      <c r="A140" s="49" t="s">
        <v>248</v>
      </c>
      <c r="B140" s="49"/>
      <c r="C140" s="53">
        <v>38</v>
      </c>
      <c r="D140">
        <f t="shared" ref="D140:O140" si="110">D56</f>
        <v>1461</v>
      </c>
      <c r="E140">
        <f t="shared" si="110"/>
        <v>1462</v>
      </c>
      <c r="F140">
        <f t="shared" si="110"/>
        <v>1463</v>
      </c>
      <c r="G140">
        <f t="shared" si="110"/>
        <v>1464</v>
      </c>
      <c r="H140">
        <f t="shared" si="110"/>
        <v>1465</v>
      </c>
      <c r="I140">
        <f t="shared" si="110"/>
        <v>1466</v>
      </c>
      <c r="J140">
        <f t="shared" si="110"/>
        <v>1467</v>
      </c>
      <c r="K140">
        <f t="shared" si="110"/>
        <v>1468</v>
      </c>
      <c r="L140">
        <f t="shared" si="110"/>
        <v>1469</v>
      </c>
      <c r="M140">
        <f t="shared" si="110"/>
        <v>1470</v>
      </c>
      <c r="N140">
        <f t="shared" si="110"/>
        <v>1471</v>
      </c>
      <c r="O140">
        <f t="shared" si="110"/>
        <v>1472</v>
      </c>
      <c r="AN140" s="13">
        <f t="shared" si="103"/>
        <v>1154</v>
      </c>
      <c r="AO140"/>
      <c r="AP140"/>
      <c r="AQ140"/>
      <c r="AR140"/>
      <c r="AS140"/>
      <c r="AT140"/>
      <c r="AU140"/>
      <c r="AV140"/>
      <c r="AW140"/>
      <c r="AX140"/>
      <c r="AY140"/>
      <c r="AZ140"/>
      <c r="BA140"/>
      <c r="BB140"/>
      <c r="BC140"/>
      <c r="BD140"/>
      <c r="BE140"/>
      <c r="BF140"/>
      <c r="BG140"/>
      <c r="BH140"/>
      <c r="BI140"/>
      <c r="BJ140"/>
      <c r="BK140"/>
      <c r="BL140"/>
      <c r="BM140"/>
      <c r="BN140"/>
      <c r="BO140"/>
    </row>
    <row r="141" spans="1:67" ht="15">
      <c r="A141" s="49" t="s">
        <v>249</v>
      </c>
      <c r="B141" s="49"/>
      <c r="C141" s="53">
        <v>39</v>
      </c>
      <c r="D141">
        <f t="shared" ref="D141:O141" si="111">D57</f>
        <v>1473</v>
      </c>
      <c r="E141">
        <f t="shared" si="111"/>
        <v>1474</v>
      </c>
      <c r="F141">
        <f t="shared" si="111"/>
        <v>1475</v>
      </c>
      <c r="G141">
        <f t="shared" si="111"/>
        <v>1476</v>
      </c>
      <c r="H141">
        <f t="shared" si="111"/>
        <v>1477</v>
      </c>
      <c r="I141">
        <f t="shared" si="111"/>
        <v>1478</v>
      </c>
      <c r="J141">
        <f t="shared" si="111"/>
        <v>1479</v>
      </c>
      <c r="K141">
        <f t="shared" si="111"/>
        <v>1480</v>
      </c>
      <c r="L141">
        <f t="shared" si="111"/>
        <v>1481</v>
      </c>
      <c r="M141">
        <f t="shared" si="111"/>
        <v>1482</v>
      </c>
      <c r="N141">
        <f t="shared" si="111"/>
        <v>1483</v>
      </c>
      <c r="O141">
        <f t="shared" si="111"/>
        <v>1484</v>
      </c>
      <c r="AN141" s="13">
        <f t="shared" si="103"/>
        <v>1155</v>
      </c>
      <c r="AO141"/>
      <c r="AP141"/>
      <c r="AQ141"/>
      <c r="AR141"/>
      <c r="AS141"/>
      <c r="AT141"/>
      <c r="AU141"/>
      <c r="AV141"/>
      <c r="AW141"/>
      <c r="AX141"/>
      <c r="AY141"/>
      <c r="AZ141"/>
      <c r="BA141"/>
      <c r="BB141"/>
      <c r="BC141"/>
      <c r="BD141"/>
      <c r="BE141"/>
      <c r="BF141"/>
      <c r="BG141"/>
      <c r="BH141"/>
      <c r="BI141"/>
      <c r="BJ141"/>
      <c r="BK141"/>
      <c r="BL141"/>
      <c r="BM141"/>
      <c r="BN141"/>
      <c r="BO141"/>
    </row>
    <row r="142" spans="1:67" ht="15">
      <c r="A142" s="49" t="s">
        <v>250</v>
      </c>
      <c r="B142" s="49"/>
      <c r="C142" s="53">
        <v>40</v>
      </c>
      <c r="D142">
        <f t="shared" ref="D142:O142" si="112">D58</f>
        <v>1485</v>
      </c>
      <c r="E142">
        <f t="shared" si="112"/>
        <v>1486</v>
      </c>
      <c r="F142">
        <f t="shared" si="112"/>
        <v>1487</v>
      </c>
      <c r="G142">
        <f t="shared" si="112"/>
        <v>1488</v>
      </c>
      <c r="H142">
        <f t="shared" si="112"/>
        <v>1489</v>
      </c>
      <c r="I142">
        <f t="shared" si="112"/>
        <v>1490</v>
      </c>
      <c r="J142">
        <f t="shared" si="112"/>
        <v>1491</v>
      </c>
      <c r="K142">
        <f t="shared" si="112"/>
        <v>1492</v>
      </c>
      <c r="L142">
        <f t="shared" si="112"/>
        <v>1493</v>
      </c>
      <c r="M142">
        <f t="shared" si="112"/>
        <v>1494</v>
      </c>
      <c r="N142">
        <f t="shared" si="112"/>
        <v>1495</v>
      </c>
      <c r="O142">
        <f t="shared" si="112"/>
        <v>1496</v>
      </c>
      <c r="AN142" s="13">
        <f t="shared" si="103"/>
        <v>1156</v>
      </c>
      <c r="AO142"/>
      <c r="AP142"/>
      <c r="AQ142"/>
      <c r="AR142"/>
      <c r="AS142"/>
      <c r="AT142"/>
      <c r="AU142"/>
      <c r="AV142"/>
      <c r="AW142"/>
      <c r="AX142"/>
      <c r="AY142"/>
      <c r="AZ142"/>
      <c r="BA142"/>
      <c r="BB142"/>
      <c r="BC142"/>
      <c r="BD142"/>
      <c r="BE142"/>
      <c r="BF142"/>
      <c r="BG142"/>
      <c r="BH142"/>
      <c r="BI142"/>
      <c r="BJ142"/>
      <c r="BK142"/>
      <c r="BL142"/>
      <c r="BM142"/>
      <c r="BN142"/>
      <c r="BO142"/>
    </row>
    <row r="143" spans="1:67" ht="15">
      <c r="A143" s="49" t="s">
        <v>251</v>
      </c>
      <c r="B143" s="49"/>
      <c r="C143" s="53">
        <v>41</v>
      </c>
      <c r="D143">
        <f t="shared" ref="D143:O143" si="113">D59</f>
        <v>1497</v>
      </c>
      <c r="E143">
        <f t="shared" si="113"/>
        <v>1498</v>
      </c>
      <c r="F143">
        <f t="shared" si="113"/>
        <v>1499</v>
      </c>
      <c r="G143">
        <f t="shared" si="113"/>
        <v>1500</v>
      </c>
      <c r="H143">
        <f t="shared" si="113"/>
        <v>1501</v>
      </c>
      <c r="I143">
        <f t="shared" si="113"/>
        <v>1502</v>
      </c>
      <c r="J143">
        <f t="shared" si="113"/>
        <v>1503</v>
      </c>
      <c r="K143">
        <f t="shared" si="113"/>
        <v>1504</v>
      </c>
      <c r="L143">
        <f t="shared" si="113"/>
        <v>1505</v>
      </c>
      <c r="M143">
        <f t="shared" si="113"/>
        <v>1506</v>
      </c>
      <c r="N143">
        <f t="shared" si="113"/>
        <v>1507</v>
      </c>
      <c r="O143">
        <f t="shared" si="113"/>
        <v>1508</v>
      </c>
      <c r="AN143" s="13">
        <f t="shared" si="103"/>
        <v>1157</v>
      </c>
      <c r="AO143"/>
      <c r="AP143"/>
      <c r="AQ143"/>
      <c r="AR143"/>
      <c r="AS143"/>
      <c r="AT143"/>
      <c r="AU143"/>
      <c r="AV143"/>
      <c r="AW143"/>
      <c r="AX143"/>
      <c r="AY143"/>
      <c r="AZ143"/>
      <c r="BA143"/>
      <c r="BB143"/>
      <c r="BC143"/>
      <c r="BD143"/>
      <c r="BE143"/>
      <c r="BF143"/>
      <c r="BG143"/>
      <c r="BH143"/>
      <c r="BI143"/>
      <c r="BJ143"/>
      <c r="BK143"/>
      <c r="BL143"/>
      <c r="BM143"/>
      <c r="BN143"/>
      <c r="BO143"/>
    </row>
    <row r="144" spans="1:67" ht="15">
      <c r="A144" s="49" t="s">
        <v>252</v>
      </c>
      <c r="B144" s="49"/>
      <c r="C144" s="53">
        <v>42</v>
      </c>
      <c r="D144">
        <f t="shared" ref="D144:O144" si="114">D60</f>
        <v>1509</v>
      </c>
      <c r="E144">
        <f t="shared" si="114"/>
        <v>1510</v>
      </c>
      <c r="F144">
        <f t="shared" si="114"/>
        <v>1511</v>
      </c>
      <c r="G144">
        <f t="shared" si="114"/>
        <v>1512</v>
      </c>
      <c r="H144">
        <f t="shared" si="114"/>
        <v>1513</v>
      </c>
      <c r="I144">
        <f t="shared" si="114"/>
        <v>1514</v>
      </c>
      <c r="J144">
        <f t="shared" si="114"/>
        <v>1515</v>
      </c>
      <c r="K144">
        <f t="shared" si="114"/>
        <v>1516</v>
      </c>
      <c r="L144">
        <f t="shared" si="114"/>
        <v>1517</v>
      </c>
      <c r="M144">
        <f t="shared" si="114"/>
        <v>1518</v>
      </c>
      <c r="N144">
        <f t="shared" si="114"/>
        <v>1519</v>
      </c>
      <c r="O144">
        <f t="shared" si="114"/>
        <v>1520</v>
      </c>
      <c r="AN144" s="13">
        <f t="shared" si="103"/>
        <v>1158</v>
      </c>
      <c r="AO144"/>
      <c r="AP144"/>
      <c r="AQ144"/>
      <c r="AR144"/>
      <c r="AS144"/>
      <c r="AT144"/>
      <c r="AU144"/>
      <c r="AV144"/>
      <c r="AW144"/>
      <c r="AX144"/>
      <c r="AY144"/>
      <c r="AZ144"/>
      <c r="BA144"/>
      <c r="BB144"/>
      <c r="BC144"/>
      <c r="BD144"/>
      <c r="BE144"/>
      <c r="BF144"/>
      <c r="BG144"/>
      <c r="BH144"/>
      <c r="BI144"/>
      <c r="BJ144"/>
      <c r="BK144"/>
      <c r="BL144"/>
      <c r="BM144"/>
      <c r="BN144"/>
      <c r="BO144"/>
    </row>
    <row r="145" spans="1:67" ht="15">
      <c r="A145" s="49" t="s">
        <v>253</v>
      </c>
      <c r="B145" s="49"/>
      <c r="C145" s="53">
        <v>43</v>
      </c>
      <c r="D145">
        <f t="shared" ref="D145:O145" si="115">D61</f>
        <v>1521</v>
      </c>
      <c r="E145">
        <f t="shared" si="115"/>
        <v>1522</v>
      </c>
      <c r="F145">
        <f t="shared" si="115"/>
        <v>1523</v>
      </c>
      <c r="G145">
        <f t="shared" si="115"/>
        <v>1524</v>
      </c>
      <c r="H145">
        <f t="shared" si="115"/>
        <v>1525</v>
      </c>
      <c r="I145">
        <f t="shared" si="115"/>
        <v>1526</v>
      </c>
      <c r="J145">
        <f t="shared" si="115"/>
        <v>1527</v>
      </c>
      <c r="K145">
        <f t="shared" si="115"/>
        <v>1528</v>
      </c>
      <c r="L145">
        <f t="shared" si="115"/>
        <v>1529</v>
      </c>
      <c r="M145">
        <f t="shared" si="115"/>
        <v>1530</v>
      </c>
      <c r="N145">
        <f t="shared" si="115"/>
        <v>1531</v>
      </c>
      <c r="O145">
        <f t="shared" si="115"/>
        <v>1532</v>
      </c>
      <c r="AN145" s="13">
        <f t="shared" si="103"/>
        <v>1159</v>
      </c>
      <c r="AO145"/>
      <c r="AP145"/>
      <c r="AQ145"/>
      <c r="AR145"/>
      <c r="AS145"/>
      <c r="AT145"/>
      <c r="AU145"/>
      <c r="AV145"/>
      <c r="AW145"/>
      <c r="AX145"/>
      <c r="AY145"/>
      <c r="AZ145"/>
      <c r="BA145"/>
      <c r="BB145"/>
      <c r="BC145"/>
      <c r="BD145"/>
      <c r="BE145"/>
      <c r="BF145"/>
      <c r="BG145"/>
      <c r="BH145"/>
      <c r="BI145"/>
      <c r="BJ145"/>
      <c r="BK145"/>
      <c r="BL145"/>
      <c r="BM145"/>
      <c r="BN145"/>
      <c r="BO145"/>
    </row>
    <row r="146" spans="1:67" ht="15">
      <c r="A146" s="49" t="s">
        <v>254</v>
      </c>
      <c r="B146" s="49"/>
      <c r="C146" s="53">
        <v>44</v>
      </c>
      <c r="D146">
        <f t="shared" ref="D146:O146" si="116">D62</f>
        <v>1533</v>
      </c>
      <c r="E146">
        <f t="shared" si="116"/>
        <v>1534</v>
      </c>
      <c r="F146">
        <f t="shared" si="116"/>
        <v>1535</v>
      </c>
      <c r="G146">
        <f t="shared" si="116"/>
        <v>1536</v>
      </c>
      <c r="H146">
        <f t="shared" si="116"/>
        <v>1537</v>
      </c>
      <c r="I146">
        <f t="shared" si="116"/>
        <v>1538</v>
      </c>
      <c r="J146">
        <f t="shared" si="116"/>
        <v>1539</v>
      </c>
      <c r="K146">
        <f t="shared" si="116"/>
        <v>1540</v>
      </c>
      <c r="L146">
        <f t="shared" si="116"/>
        <v>1541</v>
      </c>
      <c r="M146">
        <f t="shared" si="116"/>
        <v>1542</v>
      </c>
      <c r="N146">
        <f t="shared" si="116"/>
        <v>1543</v>
      </c>
      <c r="O146">
        <f t="shared" si="116"/>
        <v>1544</v>
      </c>
      <c r="AN146" s="13">
        <f t="shared" si="103"/>
        <v>1160</v>
      </c>
      <c r="AO146"/>
      <c r="AP146"/>
      <c r="AQ146"/>
      <c r="AR146"/>
      <c r="AS146"/>
      <c r="AT146"/>
      <c r="AU146"/>
      <c r="AV146"/>
      <c r="AW146"/>
      <c r="AX146"/>
      <c r="AY146"/>
      <c r="AZ146"/>
      <c r="BA146"/>
      <c r="BB146"/>
      <c r="BC146"/>
      <c r="BD146"/>
      <c r="BE146"/>
      <c r="BF146"/>
      <c r="BG146"/>
      <c r="BH146"/>
      <c r="BI146"/>
      <c r="BJ146"/>
      <c r="BK146"/>
      <c r="BL146"/>
      <c r="BM146"/>
      <c r="BN146"/>
      <c r="BO146"/>
    </row>
    <row r="147" spans="1:67" ht="15">
      <c r="A147" s="49" t="s">
        <v>255</v>
      </c>
      <c r="B147" s="49"/>
      <c r="C147" s="53">
        <v>45</v>
      </c>
      <c r="D147">
        <f t="shared" ref="D147:O147" si="117">D63</f>
        <v>1545</v>
      </c>
      <c r="E147">
        <f t="shared" si="117"/>
        <v>1546</v>
      </c>
      <c r="F147">
        <f t="shared" si="117"/>
        <v>1547</v>
      </c>
      <c r="G147">
        <f t="shared" si="117"/>
        <v>1548</v>
      </c>
      <c r="H147">
        <f t="shared" si="117"/>
        <v>1549</v>
      </c>
      <c r="I147">
        <f t="shared" si="117"/>
        <v>1550</v>
      </c>
      <c r="J147">
        <f t="shared" si="117"/>
        <v>1551</v>
      </c>
      <c r="K147">
        <f t="shared" si="117"/>
        <v>1552</v>
      </c>
      <c r="L147">
        <f t="shared" si="117"/>
        <v>1553</v>
      </c>
      <c r="M147">
        <f t="shared" si="117"/>
        <v>1554</v>
      </c>
      <c r="N147">
        <f t="shared" si="117"/>
        <v>1555</v>
      </c>
      <c r="O147">
        <f t="shared" si="117"/>
        <v>1556</v>
      </c>
      <c r="AN147" s="13">
        <f t="shared" si="103"/>
        <v>1161</v>
      </c>
      <c r="AO147"/>
      <c r="AP147"/>
      <c r="AQ147"/>
      <c r="AR147"/>
      <c r="AS147"/>
      <c r="AT147"/>
      <c r="AU147"/>
      <c r="AV147"/>
      <c r="AW147"/>
      <c r="AX147"/>
      <c r="AY147"/>
      <c r="AZ147"/>
      <c r="BA147"/>
      <c r="BB147"/>
      <c r="BC147"/>
      <c r="BD147"/>
      <c r="BE147"/>
      <c r="BF147"/>
      <c r="BG147"/>
      <c r="BH147"/>
      <c r="BI147"/>
      <c r="BJ147"/>
      <c r="BK147"/>
      <c r="BL147"/>
      <c r="BM147"/>
      <c r="BN147"/>
      <c r="BO147"/>
    </row>
    <row r="148" spans="1:67" ht="15">
      <c r="A148" s="49" t="s">
        <v>256</v>
      </c>
      <c r="B148" s="49"/>
      <c r="C148" s="53">
        <v>46</v>
      </c>
      <c r="D148">
        <f t="shared" ref="D148:O148" si="118">D64</f>
        <v>1557</v>
      </c>
      <c r="E148">
        <f t="shared" si="118"/>
        <v>1558</v>
      </c>
      <c r="F148">
        <f t="shared" si="118"/>
        <v>1559</v>
      </c>
      <c r="G148">
        <f t="shared" si="118"/>
        <v>1560</v>
      </c>
      <c r="H148">
        <f t="shared" si="118"/>
        <v>1561</v>
      </c>
      <c r="I148">
        <f t="shared" si="118"/>
        <v>1562</v>
      </c>
      <c r="J148">
        <f t="shared" si="118"/>
        <v>1563</v>
      </c>
      <c r="K148">
        <f t="shared" si="118"/>
        <v>1564</v>
      </c>
      <c r="L148">
        <f t="shared" si="118"/>
        <v>1565</v>
      </c>
      <c r="M148">
        <f t="shared" si="118"/>
        <v>1566</v>
      </c>
      <c r="N148">
        <f t="shared" si="118"/>
        <v>1567</v>
      </c>
      <c r="O148">
        <f t="shared" si="118"/>
        <v>1568</v>
      </c>
      <c r="AN148" s="13">
        <f t="shared" si="103"/>
        <v>1162</v>
      </c>
      <c r="AO148"/>
      <c r="AP148"/>
      <c r="AQ148"/>
      <c r="AR148"/>
      <c r="AS148"/>
      <c r="AT148"/>
      <c r="AU148"/>
      <c r="AV148"/>
      <c r="AW148"/>
      <c r="AX148"/>
      <c r="AY148"/>
      <c r="AZ148"/>
      <c r="BA148"/>
      <c r="BB148"/>
      <c r="BC148"/>
      <c r="BD148"/>
      <c r="BE148"/>
      <c r="BF148"/>
      <c r="BG148"/>
      <c r="BH148"/>
      <c r="BI148"/>
      <c r="BJ148"/>
      <c r="BK148"/>
      <c r="BL148"/>
      <c r="BM148"/>
      <c r="BN148"/>
      <c r="BO148"/>
    </row>
    <row r="149" spans="1:67" ht="15">
      <c r="A149" s="49" t="s">
        <v>257</v>
      </c>
      <c r="B149" s="49"/>
      <c r="C149" s="53">
        <v>47</v>
      </c>
      <c r="D149">
        <f t="shared" ref="D149:O149" si="119">D65</f>
        <v>1569</v>
      </c>
      <c r="E149">
        <f t="shared" si="119"/>
        <v>1570</v>
      </c>
      <c r="F149">
        <f t="shared" si="119"/>
        <v>1571</v>
      </c>
      <c r="G149">
        <f t="shared" si="119"/>
        <v>1572</v>
      </c>
      <c r="H149">
        <f t="shared" si="119"/>
        <v>1573</v>
      </c>
      <c r="I149">
        <f t="shared" si="119"/>
        <v>1574</v>
      </c>
      <c r="J149">
        <f t="shared" si="119"/>
        <v>1575</v>
      </c>
      <c r="K149">
        <f t="shared" si="119"/>
        <v>1576</v>
      </c>
      <c r="L149">
        <f t="shared" si="119"/>
        <v>1577</v>
      </c>
      <c r="M149">
        <f t="shared" si="119"/>
        <v>1578</v>
      </c>
      <c r="N149">
        <f t="shared" si="119"/>
        <v>1579</v>
      </c>
      <c r="O149">
        <f t="shared" si="119"/>
        <v>1580</v>
      </c>
      <c r="AN149" s="13">
        <f t="shared" si="103"/>
        <v>1163</v>
      </c>
      <c r="AO149"/>
      <c r="AP149"/>
      <c r="AQ149"/>
      <c r="AR149"/>
      <c r="AS149"/>
      <c r="AT149"/>
      <c r="AU149"/>
      <c r="AV149"/>
      <c r="AW149"/>
      <c r="AX149"/>
      <c r="AY149"/>
      <c r="AZ149"/>
      <c r="BA149"/>
      <c r="BB149"/>
      <c r="BC149"/>
      <c r="BD149"/>
      <c r="BE149"/>
      <c r="BF149"/>
      <c r="BG149"/>
      <c r="BH149"/>
      <c r="BI149"/>
      <c r="BJ149"/>
      <c r="BK149"/>
      <c r="BL149"/>
      <c r="BM149"/>
      <c r="BN149"/>
      <c r="BO149"/>
    </row>
    <row r="150" spans="1:67" ht="15">
      <c r="A150" s="49" t="s">
        <v>258</v>
      </c>
      <c r="B150" s="49"/>
      <c r="C150" s="53">
        <v>48</v>
      </c>
      <c r="D150">
        <f t="shared" ref="D150:O150" si="120">D66</f>
        <v>1581</v>
      </c>
      <c r="E150">
        <f t="shared" si="120"/>
        <v>1582</v>
      </c>
      <c r="F150">
        <f t="shared" si="120"/>
        <v>1583</v>
      </c>
      <c r="G150">
        <f t="shared" si="120"/>
        <v>1584</v>
      </c>
      <c r="H150">
        <f t="shared" si="120"/>
        <v>1585</v>
      </c>
      <c r="I150">
        <f t="shared" si="120"/>
        <v>1586</v>
      </c>
      <c r="J150">
        <f t="shared" si="120"/>
        <v>1587</v>
      </c>
      <c r="K150">
        <f t="shared" si="120"/>
        <v>1588</v>
      </c>
      <c r="L150">
        <f t="shared" si="120"/>
        <v>1589</v>
      </c>
      <c r="M150">
        <f t="shared" si="120"/>
        <v>1590</v>
      </c>
      <c r="N150">
        <f t="shared" si="120"/>
        <v>1591</v>
      </c>
      <c r="O150">
        <f t="shared" si="120"/>
        <v>1592</v>
      </c>
      <c r="AN150" s="13">
        <f t="shared" si="103"/>
        <v>1164</v>
      </c>
      <c r="AO150"/>
      <c r="AP150"/>
      <c r="AQ150"/>
      <c r="AR150"/>
      <c r="AS150"/>
      <c r="AT150"/>
      <c r="AU150"/>
      <c r="AV150"/>
      <c r="AW150"/>
      <c r="AX150"/>
      <c r="AY150"/>
      <c r="AZ150"/>
      <c r="BA150"/>
      <c r="BB150"/>
      <c r="BC150"/>
      <c r="BD150"/>
      <c r="BE150"/>
      <c r="BF150"/>
      <c r="BG150"/>
      <c r="BH150"/>
      <c r="BI150"/>
      <c r="BJ150"/>
      <c r="BK150"/>
      <c r="BL150"/>
      <c r="BM150"/>
      <c r="BN150"/>
      <c r="BO150"/>
    </row>
    <row r="151" spans="1:67" ht="15">
      <c r="A151" s="49" t="s">
        <v>259</v>
      </c>
      <c r="B151" s="49"/>
      <c r="C151" s="53">
        <v>49</v>
      </c>
      <c r="D151">
        <f t="shared" ref="D151:O151" si="121">D67</f>
        <v>1593</v>
      </c>
      <c r="E151">
        <f t="shared" si="121"/>
        <v>1594</v>
      </c>
      <c r="F151">
        <f t="shared" si="121"/>
        <v>1595</v>
      </c>
      <c r="G151">
        <f t="shared" si="121"/>
        <v>1596</v>
      </c>
      <c r="H151">
        <f t="shared" si="121"/>
        <v>1597</v>
      </c>
      <c r="I151">
        <f t="shared" si="121"/>
        <v>1598</v>
      </c>
      <c r="J151">
        <f t="shared" si="121"/>
        <v>1599</v>
      </c>
      <c r="K151">
        <f t="shared" si="121"/>
        <v>1600</v>
      </c>
      <c r="L151">
        <f t="shared" si="121"/>
        <v>1601</v>
      </c>
      <c r="M151">
        <f t="shared" si="121"/>
        <v>1602</v>
      </c>
      <c r="N151">
        <f t="shared" si="121"/>
        <v>1603</v>
      </c>
      <c r="O151">
        <f t="shared" si="121"/>
        <v>1604</v>
      </c>
      <c r="AN151" s="13">
        <f t="shared" si="103"/>
        <v>1165</v>
      </c>
      <c r="AO151"/>
      <c r="AP151"/>
      <c r="AQ151"/>
      <c r="AR151"/>
      <c r="AS151"/>
      <c r="AT151"/>
      <c r="AU151"/>
      <c r="AV151"/>
      <c r="AW151"/>
      <c r="AX151"/>
      <c r="AY151"/>
      <c r="AZ151"/>
      <c r="BA151"/>
      <c r="BB151"/>
      <c r="BC151"/>
      <c r="BD151"/>
      <c r="BE151"/>
      <c r="BF151"/>
      <c r="BG151"/>
      <c r="BH151"/>
      <c r="BI151"/>
      <c r="BJ151"/>
      <c r="BK151"/>
      <c r="BL151"/>
      <c r="BM151"/>
      <c r="BN151"/>
      <c r="BO151"/>
    </row>
    <row r="152" spans="1:67" ht="15">
      <c r="A152" s="49" t="s">
        <v>260</v>
      </c>
      <c r="B152" s="49"/>
      <c r="C152" s="53">
        <v>50</v>
      </c>
      <c r="D152">
        <f t="shared" ref="D152:O152" si="122">D68</f>
        <v>1605</v>
      </c>
      <c r="E152">
        <f t="shared" si="122"/>
        <v>1606</v>
      </c>
      <c r="F152">
        <f t="shared" si="122"/>
        <v>1607</v>
      </c>
      <c r="G152">
        <f t="shared" si="122"/>
        <v>1608</v>
      </c>
      <c r="H152">
        <f t="shared" si="122"/>
        <v>1609</v>
      </c>
      <c r="I152">
        <f t="shared" si="122"/>
        <v>1610</v>
      </c>
      <c r="J152">
        <f t="shared" si="122"/>
        <v>1611</v>
      </c>
      <c r="K152">
        <f t="shared" si="122"/>
        <v>1612</v>
      </c>
      <c r="L152">
        <f t="shared" si="122"/>
        <v>1613</v>
      </c>
      <c r="M152">
        <f t="shared" si="122"/>
        <v>1614</v>
      </c>
      <c r="N152">
        <f t="shared" si="122"/>
        <v>1615</v>
      </c>
      <c r="O152">
        <f t="shared" si="122"/>
        <v>1616</v>
      </c>
      <c r="AN152" s="13">
        <f t="shared" si="103"/>
        <v>1166</v>
      </c>
      <c r="AO152"/>
      <c r="AP152"/>
      <c r="AQ152"/>
      <c r="AR152"/>
      <c r="AS152"/>
      <c r="AT152"/>
      <c r="AU152"/>
      <c r="AV152"/>
      <c r="AW152"/>
      <c r="AX152"/>
      <c r="AY152"/>
      <c r="AZ152"/>
      <c r="BA152"/>
      <c r="BB152"/>
      <c r="BC152"/>
      <c r="BD152"/>
      <c r="BE152"/>
      <c r="BF152"/>
      <c r="BG152"/>
      <c r="BH152"/>
      <c r="BI152"/>
      <c r="BJ152"/>
      <c r="BK152"/>
      <c r="BL152"/>
      <c r="BM152"/>
      <c r="BN152"/>
      <c r="BO152"/>
    </row>
    <row r="153" spans="1:67" ht="15">
      <c r="A153" s="49" t="s">
        <v>261</v>
      </c>
      <c r="B153" s="49"/>
      <c r="C153" s="53">
        <v>51</v>
      </c>
      <c r="D153">
        <f t="shared" ref="D153:O153" si="123">D69</f>
        <v>1617</v>
      </c>
      <c r="E153">
        <f t="shared" si="123"/>
        <v>1618</v>
      </c>
      <c r="F153">
        <f t="shared" si="123"/>
        <v>1619</v>
      </c>
      <c r="G153">
        <f t="shared" si="123"/>
        <v>1620</v>
      </c>
      <c r="H153">
        <f t="shared" si="123"/>
        <v>1621</v>
      </c>
      <c r="I153">
        <f t="shared" si="123"/>
        <v>1622</v>
      </c>
      <c r="J153">
        <f t="shared" si="123"/>
        <v>1623</v>
      </c>
      <c r="K153">
        <f t="shared" si="123"/>
        <v>1624</v>
      </c>
      <c r="L153">
        <f t="shared" si="123"/>
        <v>1625</v>
      </c>
      <c r="M153">
        <f t="shared" si="123"/>
        <v>1626</v>
      </c>
      <c r="N153">
        <f t="shared" si="123"/>
        <v>1627</v>
      </c>
      <c r="O153">
        <f t="shared" si="123"/>
        <v>1628</v>
      </c>
      <c r="AN153" s="13">
        <f t="shared" si="103"/>
        <v>1167</v>
      </c>
      <c r="AO153"/>
      <c r="AP153"/>
      <c r="AQ153"/>
      <c r="AR153"/>
      <c r="AS153"/>
      <c r="AT153"/>
      <c r="AU153"/>
      <c r="AV153"/>
      <c r="AW153"/>
      <c r="AX153"/>
      <c r="AY153"/>
      <c r="AZ153"/>
      <c r="BA153"/>
      <c r="BB153"/>
      <c r="BC153"/>
      <c r="BD153"/>
      <c r="BE153"/>
      <c r="BF153"/>
      <c r="BG153"/>
      <c r="BH153"/>
      <c r="BI153"/>
      <c r="BJ153"/>
      <c r="BK153"/>
      <c r="BL153"/>
      <c r="BM153"/>
      <c r="BN153"/>
      <c r="BO153"/>
    </row>
    <row r="154" spans="1:67" ht="15">
      <c r="A154" s="49" t="s">
        <v>262</v>
      </c>
      <c r="B154" s="49"/>
      <c r="C154" s="53">
        <v>52</v>
      </c>
      <c r="D154">
        <f t="shared" ref="D154:O154" si="124">D70</f>
        <v>1629</v>
      </c>
      <c r="E154">
        <f t="shared" si="124"/>
        <v>1630</v>
      </c>
      <c r="F154">
        <f t="shared" si="124"/>
        <v>1631</v>
      </c>
      <c r="G154">
        <f t="shared" si="124"/>
        <v>1632</v>
      </c>
      <c r="H154">
        <f t="shared" si="124"/>
        <v>1633</v>
      </c>
      <c r="I154">
        <f t="shared" si="124"/>
        <v>1634</v>
      </c>
      <c r="J154">
        <f t="shared" si="124"/>
        <v>1635</v>
      </c>
      <c r="K154">
        <f t="shared" si="124"/>
        <v>1636</v>
      </c>
      <c r="L154">
        <f t="shared" si="124"/>
        <v>1637</v>
      </c>
      <c r="M154">
        <f t="shared" si="124"/>
        <v>1638</v>
      </c>
      <c r="N154">
        <f t="shared" si="124"/>
        <v>1639</v>
      </c>
      <c r="O154">
        <f t="shared" si="124"/>
        <v>1640</v>
      </c>
      <c r="AN154" s="13">
        <f t="shared" si="103"/>
        <v>1168</v>
      </c>
      <c r="AO154"/>
      <c r="AP154"/>
      <c r="AQ154"/>
      <c r="AR154"/>
      <c r="AS154"/>
      <c r="AT154"/>
      <c r="AU154"/>
      <c r="AV154"/>
      <c r="AW154"/>
      <c r="AX154"/>
      <c r="AY154"/>
      <c r="AZ154"/>
      <c r="BA154"/>
      <c r="BB154"/>
      <c r="BC154"/>
      <c r="BD154"/>
      <c r="BE154"/>
      <c r="BF154"/>
      <c r="BG154"/>
      <c r="BH154"/>
      <c r="BI154"/>
      <c r="BJ154"/>
      <c r="BK154"/>
      <c r="BL154"/>
      <c r="BM154"/>
      <c r="BN154"/>
      <c r="BO154"/>
    </row>
    <row r="155" spans="1:67" ht="15">
      <c r="A155" s="49" t="s">
        <v>263</v>
      </c>
      <c r="B155" s="49"/>
      <c r="C155" s="53">
        <v>53</v>
      </c>
      <c r="D155">
        <f t="shared" ref="D155:O155" si="125">D71</f>
        <v>1641</v>
      </c>
      <c r="E155">
        <f t="shared" si="125"/>
        <v>1642</v>
      </c>
      <c r="F155">
        <f t="shared" si="125"/>
        <v>1643</v>
      </c>
      <c r="G155">
        <f t="shared" si="125"/>
        <v>1644</v>
      </c>
      <c r="H155">
        <f t="shared" si="125"/>
        <v>1645</v>
      </c>
      <c r="I155">
        <f t="shared" si="125"/>
        <v>1646</v>
      </c>
      <c r="J155">
        <f t="shared" si="125"/>
        <v>1647</v>
      </c>
      <c r="K155">
        <f t="shared" si="125"/>
        <v>1648</v>
      </c>
      <c r="L155">
        <f t="shared" si="125"/>
        <v>1649</v>
      </c>
      <c r="M155">
        <f t="shared" si="125"/>
        <v>1650</v>
      </c>
      <c r="N155">
        <f t="shared" si="125"/>
        <v>1651</v>
      </c>
      <c r="O155">
        <f t="shared" si="125"/>
        <v>1652</v>
      </c>
      <c r="AN155" s="13">
        <f t="shared" si="103"/>
        <v>1169</v>
      </c>
      <c r="AO155"/>
      <c r="AP155"/>
      <c r="AQ155"/>
      <c r="AR155"/>
      <c r="AS155"/>
      <c r="AT155"/>
      <c r="AU155"/>
      <c r="AV155"/>
      <c r="AW155"/>
      <c r="AX155"/>
      <c r="AY155"/>
      <c r="AZ155"/>
      <c r="BA155"/>
      <c r="BB155"/>
      <c r="BC155"/>
      <c r="BD155"/>
      <c r="BE155"/>
      <c r="BF155"/>
      <c r="BG155"/>
      <c r="BH155"/>
      <c r="BI155"/>
      <c r="BJ155"/>
      <c r="BK155"/>
      <c r="BL155"/>
      <c r="BM155"/>
      <c r="BN155"/>
      <c r="BO155"/>
    </row>
    <row r="156" spans="1:67" ht="15">
      <c r="A156" s="49" t="s">
        <v>264</v>
      </c>
      <c r="B156" s="49"/>
      <c r="C156" s="53">
        <v>54</v>
      </c>
      <c r="D156">
        <f t="shared" ref="D156:O156" si="126">D72</f>
        <v>1653</v>
      </c>
      <c r="E156">
        <f t="shared" si="126"/>
        <v>1654</v>
      </c>
      <c r="F156">
        <f t="shared" si="126"/>
        <v>1655</v>
      </c>
      <c r="G156">
        <f t="shared" si="126"/>
        <v>1656</v>
      </c>
      <c r="H156">
        <f t="shared" si="126"/>
        <v>1657</v>
      </c>
      <c r="I156">
        <f t="shared" si="126"/>
        <v>1658</v>
      </c>
      <c r="J156">
        <f t="shared" si="126"/>
        <v>1659</v>
      </c>
      <c r="K156">
        <f t="shared" si="126"/>
        <v>1660</v>
      </c>
      <c r="L156">
        <f t="shared" si="126"/>
        <v>1661</v>
      </c>
      <c r="M156">
        <f t="shared" si="126"/>
        <v>1662</v>
      </c>
      <c r="N156">
        <f t="shared" si="126"/>
        <v>1663</v>
      </c>
      <c r="O156">
        <f t="shared" si="126"/>
        <v>1664</v>
      </c>
      <c r="AN156" s="13">
        <f t="shared" si="103"/>
        <v>1170</v>
      </c>
      <c r="AO156"/>
      <c r="AP156"/>
      <c r="AQ156"/>
      <c r="AR156"/>
      <c r="AS156"/>
      <c r="AT156"/>
      <c r="AU156"/>
      <c r="AV156"/>
      <c r="AW156"/>
      <c r="AX156"/>
      <c r="AY156"/>
      <c r="AZ156"/>
      <c r="BA156"/>
      <c r="BB156"/>
      <c r="BC156"/>
      <c r="BD156"/>
      <c r="BE156"/>
      <c r="BF156"/>
      <c r="BG156"/>
      <c r="BH156"/>
      <c r="BI156"/>
      <c r="BJ156"/>
      <c r="BK156"/>
      <c r="BL156"/>
      <c r="BM156"/>
      <c r="BN156"/>
      <c r="BO156"/>
    </row>
    <row r="157" spans="1:67" ht="15">
      <c r="A157" s="49" t="s">
        <v>265</v>
      </c>
      <c r="B157" s="49"/>
      <c r="C157" s="53">
        <v>55</v>
      </c>
      <c r="D157">
        <f t="shared" ref="D157:O157" si="127">D73</f>
        <v>1665</v>
      </c>
      <c r="E157">
        <f t="shared" si="127"/>
        <v>1666</v>
      </c>
      <c r="F157">
        <f t="shared" si="127"/>
        <v>1667</v>
      </c>
      <c r="G157">
        <f t="shared" si="127"/>
        <v>1668</v>
      </c>
      <c r="H157">
        <f t="shared" si="127"/>
        <v>1669</v>
      </c>
      <c r="I157">
        <f t="shared" si="127"/>
        <v>1670</v>
      </c>
      <c r="J157">
        <f t="shared" si="127"/>
        <v>1671</v>
      </c>
      <c r="K157">
        <f t="shared" si="127"/>
        <v>1672</v>
      </c>
      <c r="L157">
        <f t="shared" si="127"/>
        <v>1673</v>
      </c>
      <c r="M157">
        <f t="shared" si="127"/>
        <v>1674</v>
      </c>
      <c r="N157">
        <f t="shared" si="127"/>
        <v>1675</v>
      </c>
      <c r="O157">
        <f t="shared" si="127"/>
        <v>1676</v>
      </c>
      <c r="AN157" s="13">
        <f t="shared" si="103"/>
        <v>1171</v>
      </c>
      <c r="AO157"/>
      <c r="AP157"/>
      <c r="AQ157"/>
      <c r="AR157"/>
      <c r="AS157"/>
      <c r="AT157"/>
      <c r="AU157"/>
      <c r="AV157"/>
      <c r="AW157"/>
      <c r="AX157"/>
      <c r="AY157"/>
      <c r="AZ157"/>
      <c r="BA157"/>
      <c r="BB157"/>
      <c r="BC157"/>
      <c r="BD157"/>
      <c r="BE157"/>
      <c r="BF157"/>
      <c r="BG157"/>
      <c r="BH157"/>
      <c r="BI157"/>
      <c r="BJ157"/>
      <c r="BK157"/>
      <c r="BL157"/>
      <c r="BM157"/>
      <c r="BN157"/>
      <c r="BO157"/>
    </row>
    <row r="158" spans="1:67" ht="15">
      <c r="A158" s="49" t="s">
        <v>266</v>
      </c>
      <c r="B158" s="49"/>
      <c r="C158" s="53">
        <v>56</v>
      </c>
      <c r="D158">
        <f t="shared" ref="D158:O158" si="128">D74</f>
        <v>1677</v>
      </c>
      <c r="E158">
        <f t="shared" si="128"/>
        <v>1678</v>
      </c>
      <c r="F158">
        <f t="shared" si="128"/>
        <v>1679</v>
      </c>
      <c r="G158">
        <f t="shared" si="128"/>
        <v>1680</v>
      </c>
      <c r="H158">
        <f t="shared" si="128"/>
        <v>1681</v>
      </c>
      <c r="I158">
        <f t="shared" si="128"/>
        <v>1682</v>
      </c>
      <c r="J158">
        <f t="shared" si="128"/>
        <v>1683</v>
      </c>
      <c r="K158">
        <f t="shared" si="128"/>
        <v>1684</v>
      </c>
      <c r="L158">
        <f t="shared" si="128"/>
        <v>1685</v>
      </c>
      <c r="M158">
        <f t="shared" si="128"/>
        <v>1686</v>
      </c>
      <c r="N158">
        <f t="shared" si="128"/>
        <v>1687</v>
      </c>
      <c r="O158">
        <f t="shared" si="128"/>
        <v>1688</v>
      </c>
      <c r="AN158" s="13">
        <f t="shared" si="103"/>
        <v>1172</v>
      </c>
      <c r="AO158"/>
      <c r="AP158"/>
      <c r="AQ158"/>
      <c r="AR158"/>
      <c r="AS158"/>
      <c r="AT158"/>
      <c r="AU158"/>
      <c r="AV158"/>
      <c r="AW158"/>
      <c r="AX158"/>
      <c r="AY158"/>
      <c r="AZ158"/>
      <c r="BA158"/>
      <c r="BB158"/>
      <c r="BC158"/>
      <c r="BD158"/>
      <c r="BE158"/>
      <c r="BF158"/>
      <c r="BG158"/>
      <c r="BH158"/>
      <c r="BI158"/>
      <c r="BJ158"/>
      <c r="BK158"/>
      <c r="BL158"/>
      <c r="BM158"/>
      <c r="BN158"/>
      <c r="BO158"/>
    </row>
    <row r="159" spans="1:67" ht="15">
      <c r="A159" s="49" t="s">
        <v>267</v>
      </c>
      <c r="B159" s="49"/>
      <c r="C159" s="53">
        <v>57</v>
      </c>
      <c r="D159">
        <f t="shared" ref="D159:O159" si="129">D75</f>
        <v>1689</v>
      </c>
      <c r="E159">
        <f t="shared" si="129"/>
        <v>1690</v>
      </c>
      <c r="F159">
        <f t="shared" si="129"/>
        <v>1691</v>
      </c>
      <c r="G159">
        <f t="shared" si="129"/>
        <v>1692</v>
      </c>
      <c r="H159">
        <f t="shared" si="129"/>
        <v>1693</v>
      </c>
      <c r="I159">
        <f t="shared" si="129"/>
        <v>1694</v>
      </c>
      <c r="J159">
        <f t="shared" si="129"/>
        <v>1695</v>
      </c>
      <c r="K159">
        <f t="shared" si="129"/>
        <v>1696</v>
      </c>
      <c r="L159">
        <f t="shared" si="129"/>
        <v>1697</v>
      </c>
      <c r="M159">
        <f t="shared" si="129"/>
        <v>1698</v>
      </c>
      <c r="N159">
        <f t="shared" si="129"/>
        <v>1699</v>
      </c>
      <c r="O159">
        <f t="shared" si="129"/>
        <v>1700</v>
      </c>
      <c r="AN159" s="13">
        <f t="shared" si="103"/>
        <v>1173</v>
      </c>
      <c r="AO159"/>
      <c r="AP159"/>
      <c r="AQ159"/>
      <c r="AR159"/>
      <c r="AS159"/>
      <c r="AT159"/>
      <c r="AU159"/>
      <c r="AV159"/>
      <c r="AW159"/>
      <c r="AX159"/>
      <c r="AY159"/>
      <c r="AZ159"/>
      <c r="BA159"/>
      <c r="BB159"/>
      <c r="BC159"/>
      <c r="BD159"/>
      <c r="BE159"/>
      <c r="BF159"/>
      <c r="BG159"/>
      <c r="BH159"/>
      <c r="BI159"/>
      <c r="BJ159"/>
      <c r="BK159"/>
      <c r="BL159"/>
      <c r="BM159"/>
      <c r="BN159"/>
      <c r="BO159"/>
    </row>
    <row r="160" spans="1:67" ht="15">
      <c r="A160" s="49" t="s">
        <v>268</v>
      </c>
      <c r="B160" s="49"/>
      <c r="C160" s="53">
        <v>58</v>
      </c>
      <c r="D160">
        <f t="shared" ref="D160:O160" si="130">D76</f>
        <v>1701</v>
      </c>
      <c r="E160">
        <f t="shared" si="130"/>
        <v>1702</v>
      </c>
      <c r="F160">
        <f t="shared" si="130"/>
        <v>1703</v>
      </c>
      <c r="G160">
        <f t="shared" si="130"/>
        <v>1704</v>
      </c>
      <c r="H160">
        <f t="shared" si="130"/>
        <v>1705</v>
      </c>
      <c r="I160">
        <f t="shared" si="130"/>
        <v>1706</v>
      </c>
      <c r="J160">
        <f t="shared" si="130"/>
        <v>1707</v>
      </c>
      <c r="K160">
        <f t="shared" si="130"/>
        <v>1708</v>
      </c>
      <c r="L160">
        <f t="shared" si="130"/>
        <v>1709</v>
      </c>
      <c r="M160">
        <f t="shared" si="130"/>
        <v>1710</v>
      </c>
      <c r="N160">
        <f t="shared" si="130"/>
        <v>1711</v>
      </c>
      <c r="O160">
        <f t="shared" si="130"/>
        <v>1712</v>
      </c>
      <c r="AN160" s="13">
        <f t="shared" si="103"/>
        <v>1174</v>
      </c>
      <c r="AO160"/>
      <c r="AP160"/>
      <c r="AQ160"/>
      <c r="AR160"/>
      <c r="AS160"/>
      <c r="AT160"/>
      <c r="AU160"/>
      <c r="AV160"/>
      <c r="AW160"/>
      <c r="AX160"/>
      <c r="AY160"/>
      <c r="AZ160"/>
      <c r="BA160"/>
      <c r="BB160"/>
      <c r="BC160"/>
      <c r="BD160"/>
      <c r="BE160"/>
      <c r="BF160"/>
      <c r="BG160"/>
      <c r="BH160"/>
      <c r="BI160"/>
      <c r="BJ160"/>
      <c r="BK160"/>
      <c r="BL160"/>
      <c r="BM160"/>
      <c r="BN160"/>
      <c r="BO160"/>
    </row>
    <row r="161" spans="1:67" ht="15">
      <c r="A161" s="49" t="s">
        <v>269</v>
      </c>
      <c r="B161" s="49"/>
      <c r="C161" s="53">
        <v>59</v>
      </c>
      <c r="D161">
        <f t="shared" ref="D161:O161" si="131">D77</f>
        <v>1713</v>
      </c>
      <c r="E161">
        <f t="shared" si="131"/>
        <v>1714</v>
      </c>
      <c r="F161">
        <f t="shared" si="131"/>
        <v>1715</v>
      </c>
      <c r="G161">
        <f t="shared" si="131"/>
        <v>1716</v>
      </c>
      <c r="H161">
        <f t="shared" si="131"/>
        <v>1717</v>
      </c>
      <c r="I161">
        <f t="shared" si="131"/>
        <v>1718</v>
      </c>
      <c r="J161">
        <f t="shared" si="131"/>
        <v>1719</v>
      </c>
      <c r="K161">
        <f t="shared" si="131"/>
        <v>1720</v>
      </c>
      <c r="L161">
        <f t="shared" si="131"/>
        <v>1721</v>
      </c>
      <c r="M161">
        <f t="shared" si="131"/>
        <v>1722</v>
      </c>
      <c r="N161">
        <f t="shared" si="131"/>
        <v>1723</v>
      </c>
      <c r="O161">
        <f t="shared" si="131"/>
        <v>1724</v>
      </c>
      <c r="AN161" s="13">
        <f t="shared" si="103"/>
        <v>1175</v>
      </c>
      <c r="AO161"/>
      <c r="AP161"/>
      <c r="AQ161"/>
      <c r="AR161"/>
      <c r="AS161"/>
      <c r="AT161"/>
      <c r="AU161"/>
      <c r="AV161"/>
      <c r="AW161"/>
      <c r="AX161"/>
      <c r="AY161"/>
      <c r="AZ161"/>
      <c r="BA161"/>
      <c r="BB161"/>
      <c r="BC161"/>
      <c r="BD161"/>
      <c r="BE161"/>
      <c r="BF161"/>
      <c r="BG161"/>
      <c r="BH161"/>
      <c r="BI161"/>
      <c r="BJ161"/>
      <c r="BK161"/>
      <c r="BL161"/>
      <c r="BM161"/>
      <c r="BN161"/>
      <c r="BO161"/>
    </row>
    <row r="162" spans="1:67" ht="15">
      <c r="A162" s="49" t="s">
        <v>270</v>
      </c>
      <c r="B162" s="49"/>
      <c r="C162" s="53">
        <v>60</v>
      </c>
      <c r="D162">
        <f t="shared" ref="D162:O162" si="132">D78</f>
        <v>1725</v>
      </c>
      <c r="E162">
        <f t="shared" si="132"/>
        <v>1726</v>
      </c>
      <c r="F162">
        <f t="shared" si="132"/>
        <v>1727</v>
      </c>
      <c r="G162">
        <f t="shared" si="132"/>
        <v>1728</v>
      </c>
      <c r="H162">
        <f t="shared" si="132"/>
        <v>1729</v>
      </c>
      <c r="I162">
        <f t="shared" si="132"/>
        <v>1730</v>
      </c>
      <c r="J162">
        <f t="shared" si="132"/>
        <v>1731</v>
      </c>
      <c r="K162">
        <f t="shared" si="132"/>
        <v>1732</v>
      </c>
      <c r="L162">
        <f t="shared" si="132"/>
        <v>1733</v>
      </c>
      <c r="M162">
        <f t="shared" si="132"/>
        <v>1734</v>
      </c>
      <c r="N162">
        <f t="shared" si="132"/>
        <v>1735</v>
      </c>
      <c r="O162">
        <f t="shared" si="132"/>
        <v>1736</v>
      </c>
      <c r="AN162" s="13">
        <f t="shared" si="103"/>
        <v>1176</v>
      </c>
      <c r="AO162"/>
      <c r="AP162"/>
      <c r="AQ162"/>
      <c r="AR162"/>
      <c r="AS162"/>
      <c r="AT162"/>
      <c r="AU162"/>
      <c r="AV162"/>
      <c r="AW162"/>
      <c r="AX162"/>
      <c r="AY162"/>
      <c r="AZ162"/>
      <c r="BA162"/>
      <c r="BB162"/>
      <c r="BC162"/>
      <c r="BD162"/>
      <c r="BE162"/>
      <c r="BF162"/>
      <c r="BG162"/>
      <c r="BH162"/>
      <c r="BI162"/>
      <c r="BJ162"/>
      <c r="BK162"/>
      <c r="BL162"/>
      <c r="BM162"/>
      <c r="BN162"/>
      <c r="BO162"/>
    </row>
    <row r="163" spans="1:67" ht="15">
      <c r="A163" s="49" t="s">
        <v>271</v>
      </c>
      <c r="B163" s="49"/>
      <c r="C163" s="53">
        <v>61</v>
      </c>
      <c r="D163">
        <f t="shared" ref="D163:O163" si="133">D79</f>
        <v>1737</v>
      </c>
      <c r="E163">
        <f t="shared" si="133"/>
        <v>1738</v>
      </c>
      <c r="F163">
        <f t="shared" si="133"/>
        <v>1739</v>
      </c>
      <c r="G163">
        <f t="shared" si="133"/>
        <v>1740</v>
      </c>
      <c r="H163">
        <f t="shared" si="133"/>
        <v>1741</v>
      </c>
      <c r="I163">
        <f t="shared" si="133"/>
        <v>1742</v>
      </c>
      <c r="J163">
        <f t="shared" si="133"/>
        <v>1743</v>
      </c>
      <c r="K163">
        <f t="shared" si="133"/>
        <v>1744</v>
      </c>
      <c r="L163">
        <f t="shared" si="133"/>
        <v>1745</v>
      </c>
      <c r="M163">
        <f t="shared" si="133"/>
        <v>1746</v>
      </c>
      <c r="N163">
        <f t="shared" si="133"/>
        <v>1747</v>
      </c>
      <c r="O163">
        <f t="shared" si="133"/>
        <v>1748</v>
      </c>
      <c r="AN163" s="13">
        <f t="shared" si="103"/>
        <v>1177</v>
      </c>
      <c r="AO163"/>
      <c r="AP163"/>
      <c r="AQ163"/>
      <c r="AR163"/>
      <c r="AS163"/>
      <c r="AT163"/>
      <c r="AU163"/>
      <c r="AV163"/>
      <c r="AW163"/>
      <c r="AX163"/>
      <c r="AY163"/>
      <c r="AZ163"/>
      <c r="BA163"/>
      <c r="BB163"/>
      <c r="BC163"/>
      <c r="BD163"/>
      <c r="BE163"/>
      <c r="BF163"/>
      <c r="BG163"/>
      <c r="BH163"/>
      <c r="BI163"/>
      <c r="BJ163"/>
      <c r="BK163"/>
      <c r="BL163"/>
      <c r="BM163"/>
      <c r="BN163"/>
      <c r="BO163"/>
    </row>
    <row r="164" spans="1:67" ht="15">
      <c r="A164" s="49" t="s">
        <v>272</v>
      </c>
      <c r="B164" s="49"/>
      <c r="C164" s="53">
        <v>62</v>
      </c>
      <c r="D164">
        <f t="shared" ref="D164:O164" si="134">D80</f>
        <v>1749</v>
      </c>
      <c r="E164">
        <f t="shared" si="134"/>
        <v>1750</v>
      </c>
      <c r="F164">
        <f t="shared" si="134"/>
        <v>1751</v>
      </c>
      <c r="G164">
        <f t="shared" si="134"/>
        <v>1752</v>
      </c>
      <c r="H164">
        <f t="shared" si="134"/>
        <v>1753</v>
      </c>
      <c r="I164">
        <f t="shared" si="134"/>
        <v>1754</v>
      </c>
      <c r="J164">
        <f t="shared" si="134"/>
        <v>1755</v>
      </c>
      <c r="K164">
        <f t="shared" si="134"/>
        <v>1756</v>
      </c>
      <c r="L164">
        <f t="shared" si="134"/>
        <v>1757</v>
      </c>
      <c r="M164">
        <f t="shared" si="134"/>
        <v>1758</v>
      </c>
      <c r="N164">
        <f t="shared" si="134"/>
        <v>1759</v>
      </c>
      <c r="O164">
        <f t="shared" si="134"/>
        <v>1760</v>
      </c>
      <c r="AN164" s="13">
        <f t="shared" si="103"/>
        <v>1178</v>
      </c>
      <c r="AO164"/>
      <c r="AP164"/>
      <c r="AQ164"/>
      <c r="AR164"/>
      <c r="AS164"/>
      <c r="AT164"/>
      <c r="AU164"/>
      <c r="AV164"/>
      <c r="AW164"/>
      <c r="AX164"/>
      <c r="AY164"/>
      <c r="AZ164"/>
      <c r="BA164"/>
      <c r="BB164"/>
      <c r="BC164"/>
      <c r="BD164"/>
      <c r="BE164"/>
      <c r="BF164"/>
      <c r="BG164"/>
      <c r="BH164"/>
      <c r="BI164"/>
      <c r="BJ164"/>
      <c r="BK164"/>
      <c r="BL164"/>
      <c r="BM164"/>
      <c r="BN164"/>
      <c r="BO164"/>
    </row>
    <row r="165" spans="1:67" ht="15">
      <c r="A165" s="49" t="s">
        <v>273</v>
      </c>
      <c r="B165" s="49"/>
      <c r="C165" s="53">
        <v>63</v>
      </c>
      <c r="D165">
        <f t="shared" ref="D165:O165" si="135">D81</f>
        <v>1761</v>
      </c>
      <c r="E165">
        <f t="shared" si="135"/>
        <v>1762</v>
      </c>
      <c r="F165">
        <f t="shared" si="135"/>
        <v>1763</v>
      </c>
      <c r="G165">
        <f t="shared" si="135"/>
        <v>1764</v>
      </c>
      <c r="H165">
        <f t="shared" si="135"/>
        <v>1765</v>
      </c>
      <c r="I165">
        <f t="shared" si="135"/>
        <v>1766</v>
      </c>
      <c r="J165">
        <f t="shared" si="135"/>
        <v>1767</v>
      </c>
      <c r="K165">
        <f t="shared" si="135"/>
        <v>1768</v>
      </c>
      <c r="L165">
        <f t="shared" si="135"/>
        <v>1769</v>
      </c>
      <c r="M165">
        <f t="shared" si="135"/>
        <v>1770</v>
      </c>
      <c r="N165">
        <f t="shared" si="135"/>
        <v>1771</v>
      </c>
      <c r="O165">
        <f t="shared" si="135"/>
        <v>1772</v>
      </c>
      <c r="AN165" s="13">
        <f t="shared" si="103"/>
        <v>1179</v>
      </c>
      <c r="AO165"/>
      <c r="AP165"/>
      <c r="AQ165"/>
      <c r="AR165"/>
      <c r="AS165"/>
      <c r="AT165"/>
      <c r="AU165"/>
      <c r="AV165"/>
      <c r="AW165"/>
      <c r="AX165"/>
      <c r="AY165"/>
      <c r="AZ165"/>
      <c r="BA165"/>
      <c r="BB165"/>
      <c r="BC165"/>
      <c r="BD165"/>
      <c r="BE165"/>
      <c r="BF165"/>
      <c r="BG165"/>
      <c r="BH165"/>
      <c r="BI165"/>
      <c r="BJ165"/>
      <c r="BK165"/>
      <c r="BL165"/>
      <c r="BM165"/>
      <c r="BN165"/>
      <c r="BO165"/>
    </row>
    <row r="166" spans="1:67" ht="15">
      <c r="A166" s="49" t="s">
        <v>274</v>
      </c>
      <c r="B166" s="49"/>
      <c r="C166" s="53">
        <v>64</v>
      </c>
      <c r="D166">
        <f t="shared" ref="D166:O166" si="136">D82</f>
        <v>1773</v>
      </c>
      <c r="E166">
        <f t="shared" si="136"/>
        <v>1774</v>
      </c>
      <c r="F166">
        <f t="shared" si="136"/>
        <v>1775</v>
      </c>
      <c r="G166">
        <f t="shared" si="136"/>
        <v>1776</v>
      </c>
      <c r="H166">
        <f t="shared" si="136"/>
        <v>1777</v>
      </c>
      <c r="I166">
        <f t="shared" si="136"/>
        <v>1778</v>
      </c>
      <c r="J166">
        <f t="shared" si="136"/>
        <v>1779</v>
      </c>
      <c r="K166">
        <f t="shared" si="136"/>
        <v>1780</v>
      </c>
      <c r="L166">
        <f t="shared" si="136"/>
        <v>1781</v>
      </c>
      <c r="M166">
        <f t="shared" si="136"/>
        <v>1782</v>
      </c>
      <c r="N166">
        <f t="shared" si="136"/>
        <v>1783</v>
      </c>
      <c r="O166">
        <f t="shared" si="136"/>
        <v>1784</v>
      </c>
      <c r="AN166" s="13">
        <f t="shared" si="103"/>
        <v>1180</v>
      </c>
      <c r="AO166"/>
      <c r="AP166"/>
      <c r="AQ166"/>
      <c r="AR166"/>
      <c r="AS166"/>
      <c r="AT166"/>
      <c r="AU166"/>
      <c r="AV166"/>
      <c r="AW166"/>
      <c r="AX166"/>
      <c r="AY166"/>
      <c r="AZ166"/>
      <c r="BA166"/>
      <c r="BB166"/>
      <c r="BC166"/>
      <c r="BD166"/>
      <c r="BE166"/>
      <c r="BF166"/>
      <c r="BG166"/>
      <c r="BH166"/>
      <c r="BI166"/>
      <c r="BJ166"/>
      <c r="BK166"/>
      <c r="BL166"/>
      <c r="BM166"/>
      <c r="BN166"/>
      <c r="BO166"/>
    </row>
    <row r="167" spans="1:67" ht="15">
      <c r="A167" s="49" t="s">
        <v>275</v>
      </c>
      <c r="B167" s="49"/>
      <c r="C167" s="53">
        <v>65</v>
      </c>
      <c r="D167">
        <f t="shared" ref="D167:O167" si="137">D83</f>
        <v>1785</v>
      </c>
      <c r="E167">
        <f t="shared" si="137"/>
        <v>1786</v>
      </c>
      <c r="F167">
        <f t="shared" si="137"/>
        <v>1787</v>
      </c>
      <c r="G167">
        <f t="shared" si="137"/>
        <v>1788</v>
      </c>
      <c r="H167">
        <f t="shared" si="137"/>
        <v>1789</v>
      </c>
      <c r="I167">
        <f t="shared" si="137"/>
        <v>1790</v>
      </c>
      <c r="J167">
        <f t="shared" si="137"/>
        <v>1791</v>
      </c>
      <c r="K167">
        <f t="shared" si="137"/>
        <v>1792</v>
      </c>
      <c r="L167">
        <f t="shared" si="137"/>
        <v>1793</v>
      </c>
      <c r="M167">
        <f t="shared" si="137"/>
        <v>1794</v>
      </c>
      <c r="N167">
        <f t="shared" si="137"/>
        <v>1795</v>
      </c>
      <c r="O167">
        <f t="shared" si="137"/>
        <v>1796</v>
      </c>
      <c r="AN167" s="13">
        <f t="shared" si="103"/>
        <v>1181</v>
      </c>
      <c r="AO167"/>
      <c r="AP167"/>
      <c r="AQ167"/>
      <c r="AR167"/>
      <c r="AS167"/>
      <c r="AT167"/>
      <c r="AU167"/>
      <c r="AV167"/>
      <c r="AW167"/>
      <c r="AX167"/>
      <c r="AY167"/>
      <c r="AZ167"/>
      <c r="BA167"/>
      <c r="BB167"/>
      <c r="BC167"/>
      <c r="BD167"/>
      <c r="BE167"/>
      <c r="BF167"/>
      <c r="BG167"/>
      <c r="BH167"/>
      <c r="BI167"/>
      <c r="BJ167"/>
      <c r="BK167"/>
      <c r="BL167"/>
      <c r="BM167"/>
      <c r="BN167"/>
      <c r="BO167"/>
    </row>
    <row r="168" spans="1:67" ht="15">
      <c r="A168" s="49" t="s">
        <v>276</v>
      </c>
      <c r="B168" s="49"/>
      <c r="C168" s="53">
        <v>66</v>
      </c>
      <c r="D168">
        <f t="shared" ref="D168:O168" si="138">D84</f>
        <v>1797</v>
      </c>
      <c r="E168">
        <f t="shared" si="138"/>
        <v>1798</v>
      </c>
      <c r="F168">
        <f t="shared" si="138"/>
        <v>1799</v>
      </c>
      <c r="G168">
        <f t="shared" si="138"/>
        <v>1800</v>
      </c>
      <c r="H168">
        <f t="shared" si="138"/>
        <v>1801</v>
      </c>
      <c r="I168">
        <f t="shared" si="138"/>
        <v>1802</v>
      </c>
      <c r="J168">
        <f t="shared" si="138"/>
        <v>1803</v>
      </c>
      <c r="K168">
        <f t="shared" si="138"/>
        <v>1804</v>
      </c>
      <c r="L168">
        <f t="shared" si="138"/>
        <v>1805</v>
      </c>
      <c r="M168">
        <f t="shared" si="138"/>
        <v>1806</v>
      </c>
      <c r="N168">
        <f t="shared" si="138"/>
        <v>1807</v>
      </c>
      <c r="O168">
        <f t="shared" si="138"/>
        <v>1808</v>
      </c>
      <c r="AN168" s="13">
        <f t="shared" si="103"/>
        <v>1182</v>
      </c>
      <c r="AO168"/>
      <c r="AP168"/>
      <c r="AQ168"/>
      <c r="AR168"/>
      <c r="AS168"/>
      <c r="AT168"/>
      <c r="AU168"/>
      <c r="AV168"/>
      <c r="AW168"/>
      <c r="AX168"/>
      <c r="AY168"/>
      <c r="AZ168"/>
      <c r="BA168"/>
      <c r="BB168"/>
      <c r="BC168"/>
      <c r="BD168"/>
      <c r="BE168"/>
      <c r="BF168"/>
      <c r="BG168"/>
      <c r="BH168"/>
      <c r="BI168"/>
      <c r="BJ168"/>
      <c r="BK168"/>
      <c r="BL168"/>
      <c r="BM168"/>
      <c r="BN168"/>
      <c r="BO168"/>
    </row>
    <row r="169" spans="1:67" ht="15">
      <c r="A169" s="306" t="s">
        <v>277</v>
      </c>
      <c r="B169" s="49"/>
      <c r="C169" s="53">
        <v>67</v>
      </c>
      <c r="D169">
        <f t="shared" ref="D169:O169" si="139">D85</f>
        <v>1809</v>
      </c>
      <c r="E169">
        <f t="shared" si="139"/>
        <v>1810</v>
      </c>
      <c r="F169">
        <f t="shared" si="139"/>
        <v>1811</v>
      </c>
      <c r="G169">
        <f t="shared" si="139"/>
        <v>1812</v>
      </c>
      <c r="H169">
        <f t="shared" si="139"/>
        <v>1813</v>
      </c>
      <c r="I169">
        <f t="shared" si="139"/>
        <v>1814</v>
      </c>
      <c r="J169">
        <f t="shared" si="139"/>
        <v>1815</v>
      </c>
      <c r="K169">
        <f t="shared" si="139"/>
        <v>1816</v>
      </c>
      <c r="L169">
        <f t="shared" si="139"/>
        <v>1817</v>
      </c>
      <c r="M169">
        <f t="shared" si="139"/>
        <v>1818</v>
      </c>
      <c r="N169">
        <f t="shared" si="139"/>
        <v>1819</v>
      </c>
      <c r="O169">
        <f t="shared" si="139"/>
        <v>1820</v>
      </c>
      <c r="AN169" s="13">
        <f t="shared" si="103"/>
        <v>1183</v>
      </c>
      <c r="AO169"/>
      <c r="AP169"/>
      <c r="AQ169"/>
      <c r="AR169"/>
      <c r="AS169"/>
      <c r="AT169"/>
      <c r="AU169"/>
      <c r="AV169"/>
      <c r="AW169"/>
      <c r="AX169"/>
      <c r="AY169"/>
      <c r="AZ169"/>
      <c r="BA169"/>
      <c r="BB169"/>
      <c r="BC169"/>
      <c r="BD169"/>
      <c r="BE169"/>
      <c r="BF169"/>
      <c r="BG169"/>
      <c r="BH169"/>
      <c r="BI169"/>
      <c r="BJ169"/>
      <c r="BK169"/>
      <c r="BL169"/>
      <c r="BM169"/>
      <c r="BN169"/>
      <c r="BO169"/>
    </row>
    <row r="170" spans="1:67" ht="15">
      <c r="A170" s="49" t="s">
        <v>278</v>
      </c>
      <c r="B170" s="49"/>
      <c r="C170" s="53">
        <v>68</v>
      </c>
      <c r="D170">
        <f t="shared" ref="D170:O170" si="140">D86</f>
        <v>1821</v>
      </c>
      <c r="E170">
        <f t="shared" si="140"/>
        <v>1822</v>
      </c>
      <c r="F170">
        <f t="shared" si="140"/>
        <v>1823</v>
      </c>
      <c r="G170">
        <f t="shared" si="140"/>
        <v>1824</v>
      </c>
      <c r="H170">
        <f t="shared" si="140"/>
        <v>1825</v>
      </c>
      <c r="I170">
        <f t="shared" si="140"/>
        <v>1826</v>
      </c>
      <c r="J170">
        <f t="shared" si="140"/>
        <v>1827</v>
      </c>
      <c r="K170">
        <f t="shared" si="140"/>
        <v>1828</v>
      </c>
      <c r="L170">
        <f t="shared" si="140"/>
        <v>1829</v>
      </c>
      <c r="M170">
        <f t="shared" si="140"/>
        <v>1830</v>
      </c>
      <c r="N170">
        <f t="shared" si="140"/>
        <v>1831</v>
      </c>
      <c r="O170">
        <f t="shared" si="140"/>
        <v>1832</v>
      </c>
      <c r="AN170" s="13">
        <f t="shared" si="103"/>
        <v>1184</v>
      </c>
      <c r="AO170"/>
      <c r="AP170"/>
      <c r="AQ170"/>
      <c r="AR170"/>
      <c r="AS170"/>
      <c r="AT170"/>
      <c r="AU170"/>
      <c r="AV170"/>
      <c r="AW170"/>
      <c r="AX170"/>
      <c r="AY170"/>
      <c r="AZ170"/>
      <c r="BA170"/>
      <c r="BB170"/>
      <c r="BC170"/>
      <c r="BD170"/>
      <c r="BE170"/>
      <c r="BF170"/>
      <c r="BG170"/>
      <c r="BH170"/>
      <c r="BI170"/>
      <c r="BJ170"/>
      <c r="BK170"/>
      <c r="BL170"/>
      <c r="BM170"/>
      <c r="BN170"/>
      <c r="BO170"/>
    </row>
    <row r="171" spans="1:67">
      <c r="AN171" s="13">
        <f t="shared" si="103"/>
        <v>1185</v>
      </c>
      <c r="AO171"/>
      <c r="AP171"/>
      <c r="AQ171"/>
      <c r="AR171"/>
      <c r="AS171"/>
      <c r="AT171"/>
      <c r="AU171"/>
      <c r="AV171"/>
      <c r="AW171"/>
      <c r="AX171"/>
      <c r="AY171"/>
      <c r="AZ171"/>
      <c r="BA171"/>
      <c r="BB171"/>
      <c r="BC171"/>
      <c r="BD171"/>
      <c r="BE171"/>
      <c r="BF171"/>
      <c r="BG171"/>
      <c r="BH171"/>
      <c r="BI171"/>
      <c r="BJ171"/>
      <c r="BK171"/>
      <c r="BL171"/>
      <c r="BM171"/>
      <c r="BN171"/>
      <c r="BO171"/>
    </row>
    <row r="172" spans="1:67">
      <c r="AN172" s="13">
        <f t="shared" si="103"/>
        <v>1186</v>
      </c>
      <c r="AO172"/>
      <c r="AP172"/>
      <c r="AQ172"/>
      <c r="AR172"/>
      <c r="AS172"/>
      <c r="AT172"/>
      <c r="AU172"/>
      <c r="AV172"/>
      <c r="AW172"/>
      <c r="AX172"/>
      <c r="AY172"/>
      <c r="AZ172"/>
      <c r="BA172"/>
      <c r="BB172"/>
      <c r="BC172"/>
      <c r="BD172"/>
      <c r="BE172"/>
      <c r="BF172"/>
      <c r="BG172"/>
      <c r="BH172"/>
      <c r="BI172"/>
      <c r="BJ172"/>
      <c r="BK172"/>
      <c r="BL172"/>
      <c r="BM172"/>
      <c r="BN172"/>
      <c r="BO172"/>
    </row>
    <row r="173" spans="1:67">
      <c r="AN173" s="13">
        <f t="shared" si="103"/>
        <v>1187</v>
      </c>
      <c r="AO173"/>
      <c r="AP173"/>
      <c r="AQ173"/>
      <c r="AR173"/>
      <c r="AS173"/>
      <c r="AT173"/>
      <c r="AU173"/>
      <c r="AV173"/>
      <c r="AW173"/>
      <c r="AX173"/>
      <c r="AY173"/>
      <c r="AZ173"/>
      <c r="BA173"/>
      <c r="BB173"/>
      <c r="BC173"/>
      <c r="BD173"/>
      <c r="BE173"/>
      <c r="BF173"/>
      <c r="BG173"/>
      <c r="BH173"/>
      <c r="BI173"/>
      <c r="BJ173"/>
      <c r="BK173"/>
      <c r="BL173"/>
      <c r="BM173"/>
      <c r="BN173"/>
      <c r="BO173"/>
    </row>
    <row r="174" spans="1:67">
      <c r="AN174" s="13">
        <f t="shared" si="103"/>
        <v>1188</v>
      </c>
      <c r="AO174"/>
      <c r="AP174"/>
      <c r="AQ174"/>
      <c r="AR174"/>
      <c r="AS174"/>
      <c r="AT174"/>
      <c r="AU174"/>
      <c r="AV174"/>
      <c r="AW174"/>
      <c r="AX174"/>
      <c r="AY174"/>
      <c r="AZ174"/>
      <c r="BA174"/>
      <c r="BB174"/>
      <c r="BC174"/>
      <c r="BD174"/>
      <c r="BE174"/>
      <c r="BF174"/>
      <c r="BG174"/>
      <c r="BH174"/>
      <c r="BI174"/>
      <c r="BJ174"/>
      <c r="BK174"/>
      <c r="BL174"/>
      <c r="BM174"/>
      <c r="BN174"/>
      <c r="BO174"/>
    </row>
    <row r="175" spans="1:67">
      <c r="AN175" s="13">
        <f t="shared" si="103"/>
        <v>1189</v>
      </c>
      <c r="AO175"/>
      <c r="AP175"/>
      <c r="AQ175"/>
      <c r="AR175"/>
      <c r="AS175"/>
      <c r="AT175"/>
      <c r="AU175"/>
      <c r="AV175"/>
      <c r="AW175"/>
      <c r="AX175"/>
      <c r="AY175"/>
      <c r="AZ175"/>
      <c r="BA175"/>
      <c r="BB175"/>
      <c r="BC175"/>
      <c r="BD175"/>
      <c r="BE175"/>
      <c r="BF175"/>
      <c r="BG175"/>
      <c r="BH175"/>
      <c r="BI175"/>
      <c r="BJ175"/>
      <c r="BK175"/>
      <c r="BL175"/>
      <c r="BM175"/>
      <c r="BN175"/>
      <c r="BO175"/>
    </row>
    <row r="176" spans="1:67">
      <c r="AN176" s="13">
        <f t="shared" si="103"/>
        <v>1190</v>
      </c>
      <c r="AO176"/>
      <c r="AP176"/>
      <c r="AQ176"/>
      <c r="AR176"/>
      <c r="AS176"/>
      <c r="AT176"/>
      <c r="AU176"/>
      <c r="AV176"/>
      <c r="AW176"/>
      <c r="AX176"/>
      <c r="AY176"/>
      <c r="AZ176"/>
      <c r="BA176"/>
      <c r="BB176"/>
      <c r="BC176"/>
      <c r="BD176"/>
      <c r="BE176"/>
      <c r="BF176"/>
      <c r="BG176"/>
      <c r="BH176"/>
      <c r="BI176"/>
      <c r="BJ176"/>
      <c r="BK176"/>
      <c r="BL176"/>
      <c r="BM176"/>
      <c r="BN176"/>
      <c r="BO176"/>
    </row>
    <row r="177" spans="40:67">
      <c r="AN177" s="13">
        <f t="shared" si="103"/>
        <v>1191</v>
      </c>
      <c r="AO177"/>
      <c r="AP177"/>
      <c r="AQ177"/>
      <c r="AR177"/>
      <c r="AS177"/>
      <c r="AT177"/>
      <c r="AU177"/>
      <c r="AV177"/>
      <c r="AW177"/>
      <c r="AX177"/>
      <c r="AY177"/>
      <c r="AZ177"/>
      <c r="BA177"/>
      <c r="BB177"/>
      <c r="BC177"/>
      <c r="BD177"/>
      <c r="BE177"/>
      <c r="BF177"/>
      <c r="BG177"/>
      <c r="BH177"/>
      <c r="BI177"/>
      <c r="BJ177"/>
      <c r="BK177"/>
      <c r="BL177"/>
      <c r="BM177"/>
      <c r="BN177"/>
      <c r="BO177"/>
    </row>
    <row r="178" spans="40:67">
      <c r="AN178" s="13">
        <f t="shared" si="103"/>
        <v>1192</v>
      </c>
      <c r="AO178"/>
      <c r="AP178"/>
      <c r="AQ178"/>
      <c r="AR178"/>
      <c r="AS178"/>
      <c r="AT178"/>
      <c r="AU178"/>
      <c r="AV178"/>
      <c r="AW178"/>
      <c r="AX178"/>
      <c r="AY178"/>
      <c r="AZ178"/>
      <c r="BA178"/>
      <c r="BB178"/>
      <c r="BC178"/>
      <c r="BD178"/>
      <c r="BE178"/>
      <c r="BF178"/>
      <c r="BG178"/>
      <c r="BH178"/>
      <c r="BI178"/>
      <c r="BJ178"/>
      <c r="BK178"/>
      <c r="BL178"/>
      <c r="BM178"/>
      <c r="BN178"/>
      <c r="BO178"/>
    </row>
    <row r="179" spans="40:67">
      <c r="AN179" s="13">
        <f t="shared" si="103"/>
        <v>1193</v>
      </c>
      <c r="AO179"/>
      <c r="AP179"/>
      <c r="AQ179"/>
      <c r="AR179"/>
      <c r="AS179"/>
      <c r="AT179"/>
      <c r="AU179"/>
      <c r="AV179"/>
      <c r="AW179"/>
      <c r="AX179"/>
      <c r="AY179"/>
      <c r="AZ179"/>
      <c r="BA179"/>
      <c r="BB179"/>
      <c r="BC179"/>
      <c r="BD179"/>
      <c r="BE179"/>
      <c r="BF179"/>
      <c r="BG179"/>
      <c r="BH179"/>
      <c r="BI179"/>
      <c r="BJ179"/>
      <c r="BK179"/>
      <c r="BL179"/>
      <c r="BM179"/>
      <c r="BN179"/>
      <c r="BO179"/>
    </row>
    <row r="180" spans="40:67">
      <c r="AN180" s="13">
        <f t="shared" si="103"/>
        <v>1194</v>
      </c>
      <c r="AO180"/>
      <c r="AP180"/>
      <c r="AQ180"/>
      <c r="AR180"/>
      <c r="AS180"/>
      <c r="AT180"/>
      <c r="AU180"/>
      <c r="AV180"/>
      <c r="AW180"/>
      <c r="AX180"/>
      <c r="AY180"/>
      <c r="AZ180"/>
      <c r="BA180"/>
      <c r="BB180"/>
      <c r="BC180"/>
      <c r="BD180"/>
      <c r="BE180"/>
      <c r="BF180"/>
      <c r="BG180"/>
      <c r="BH180"/>
      <c r="BI180"/>
      <c r="BJ180"/>
      <c r="BK180"/>
      <c r="BL180"/>
      <c r="BM180"/>
      <c r="BN180"/>
      <c r="BO180"/>
    </row>
    <row r="181" spans="40:67">
      <c r="AN181" s="13">
        <f t="shared" si="103"/>
        <v>1195</v>
      </c>
      <c r="AO181"/>
      <c r="AP181"/>
      <c r="AQ181"/>
      <c r="AR181"/>
      <c r="AS181"/>
      <c r="AT181"/>
      <c r="AU181"/>
      <c r="AV181"/>
      <c r="AW181"/>
      <c r="AX181"/>
      <c r="AY181"/>
      <c r="AZ181"/>
      <c r="BA181"/>
      <c r="BB181"/>
      <c r="BC181"/>
      <c r="BD181"/>
      <c r="BE181"/>
      <c r="BF181"/>
      <c r="BG181"/>
      <c r="BH181"/>
      <c r="BI181"/>
      <c r="BJ181"/>
      <c r="BK181"/>
      <c r="BL181"/>
      <c r="BM181"/>
      <c r="BN181"/>
      <c r="BO181"/>
    </row>
    <row r="182" spans="40:67">
      <c r="AN182" s="13">
        <f t="shared" si="103"/>
        <v>1196</v>
      </c>
      <c r="AO182"/>
      <c r="AP182"/>
      <c r="AQ182"/>
      <c r="AR182"/>
      <c r="AS182"/>
      <c r="AT182"/>
      <c r="AU182"/>
      <c r="AV182"/>
      <c r="AW182"/>
      <c r="AX182"/>
      <c r="AY182"/>
      <c r="AZ182"/>
      <c r="BA182"/>
      <c r="BB182"/>
      <c r="BC182"/>
      <c r="BD182"/>
      <c r="BE182"/>
      <c r="BF182"/>
      <c r="BG182"/>
      <c r="BH182"/>
      <c r="BI182"/>
      <c r="BJ182"/>
      <c r="BK182"/>
      <c r="BL182"/>
      <c r="BM182"/>
      <c r="BN182"/>
      <c r="BO182"/>
    </row>
    <row r="183" spans="40:67">
      <c r="AN183" s="13">
        <f t="shared" si="103"/>
        <v>1197</v>
      </c>
      <c r="AO183"/>
      <c r="AP183"/>
      <c r="AQ183"/>
      <c r="AR183"/>
      <c r="AS183"/>
      <c r="AT183"/>
      <c r="AU183"/>
      <c r="AV183"/>
      <c r="AW183"/>
      <c r="AX183"/>
      <c r="AY183"/>
      <c r="AZ183"/>
      <c r="BA183"/>
      <c r="BB183"/>
      <c r="BC183"/>
      <c r="BD183"/>
      <c r="BE183"/>
      <c r="BF183"/>
      <c r="BG183"/>
      <c r="BH183"/>
      <c r="BI183"/>
      <c r="BJ183"/>
      <c r="BK183"/>
      <c r="BL183"/>
      <c r="BM183"/>
      <c r="BN183"/>
      <c r="BO183"/>
    </row>
    <row r="184" spans="40:67">
      <c r="AN184" s="13">
        <f t="shared" si="103"/>
        <v>1198</v>
      </c>
      <c r="AO184"/>
      <c r="AP184"/>
      <c r="AQ184"/>
      <c r="AR184"/>
      <c r="AS184"/>
      <c r="AT184"/>
      <c r="AU184"/>
      <c r="AV184"/>
      <c r="AW184"/>
      <c r="AX184"/>
      <c r="AY184"/>
      <c r="AZ184"/>
      <c r="BA184"/>
      <c r="BB184"/>
      <c r="BC184"/>
      <c r="BD184"/>
      <c r="BE184"/>
      <c r="BF184"/>
      <c r="BG184"/>
      <c r="BH184"/>
      <c r="BI184"/>
      <c r="BJ184"/>
      <c r="BK184"/>
      <c r="BL184"/>
      <c r="BM184"/>
      <c r="BN184"/>
      <c r="BO184"/>
    </row>
    <row r="185" spans="40:67">
      <c r="AN185" s="13">
        <f t="shared" si="103"/>
        <v>1199</v>
      </c>
      <c r="AO185"/>
      <c r="AP185"/>
      <c r="AQ185"/>
      <c r="AR185"/>
      <c r="AS185"/>
      <c r="AT185"/>
      <c r="AU185"/>
      <c r="AV185"/>
      <c r="AW185"/>
      <c r="AX185"/>
      <c r="AY185"/>
      <c r="AZ185"/>
      <c r="BA185"/>
      <c r="BB185"/>
      <c r="BC185"/>
      <c r="BD185"/>
      <c r="BE185"/>
      <c r="BF185"/>
      <c r="BG185"/>
      <c r="BH185"/>
      <c r="BI185"/>
      <c r="BJ185"/>
      <c r="BK185"/>
      <c r="BL185"/>
      <c r="BM185"/>
      <c r="BN185"/>
      <c r="BO185"/>
    </row>
    <row r="186" spans="40:67">
      <c r="AN186" s="13">
        <f t="shared" si="103"/>
        <v>1200</v>
      </c>
      <c r="AO186"/>
      <c r="AP186"/>
      <c r="AQ186"/>
      <c r="AR186"/>
      <c r="AS186"/>
      <c r="AT186"/>
      <c r="AU186"/>
      <c r="AV186"/>
      <c r="AW186"/>
      <c r="AX186"/>
      <c r="AY186"/>
      <c r="AZ186"/>
      <c r="BA186"/>
      <c r="BB186"/>
      <c r="BC186"/>
      <c r="BD186"/>
      <c r="BE186"/>
      <c r="BF186"/>
      <c r="BG186"/>
      <c r="BH186"/>
      <c r="BI186"/>
      <c r="BJ186"/>
      <c r="BK186"/>
      <c r="BL186"/>
      <c r="BM186"/>
      <c r="BN186"/>
      <c r="BO186"/>
    </row>
    <row r="187" spans="40:67">
      <c r="AN187" s="13">
        <f t="shared" si="103"/>
        <v>1201</v>
      </c>
      <c r="AO187"/>
      <c r="AP187"/>
      <c r="AQ187"/>
      <c r="AR187"/>
      <c r="AS187"/>
      <c r="AT187"/>
      <c r="AU187"/>
      <c r="AV187"/>
      <c r="AW187"/>
      <c r="AX187"/>
      <c r="AY187"/>
      <c r="AZ187"/>
      <c r="BA187"/>
      <c r="BB187"/>
      <c r="BC187"/>
      <c r="BD187"/>
      <c r="BE187"/>
      <c r="BF187"/>
      <c r="BG187"/>
      <c r="BH187"/>
      <c r="BI187"/>
      <c r="BJ187"/>
      <c r="BK187"/>
      <c r="BL187"/>
      <c r="BM187"/>
      <c r="BN187"/>
      <c r="BO187"/>
    </row>
    <row r="188" spans="40:67">
      <c r="AN188" s="13">
        <f t="shared" si="103"/>
        <v>1202</v>
      </c>
      <c r="AO188"/>
      <c r="AP188"/>
      <c r="AQ188"/>
      <c r="AR188"/>
      <c r="AS188"/>
      <c r="AT188"/>
      <c r="AU188"/>
      <c r="AV188"/>
      <c r="AW188"/>
      <c r="AX188"/>
      <c r="AY188"/>
      <c r="AZ188"/>
      <c r="BA188"/>
      <c r="BB188"/>
      <c r="BC188"/>
      <c r="BD188"/>
      <c r="BE188"/>
      <c r="BF188"/>
      <c r="BG188"/>
      <c r="BH188"/>
      <c r="BI188"/>
      <c r="BJ188"/>
      <c r="BK188"/>
      <c r="BL188"/>
      <c r="BM188"/>
      <c r="BN188"/>
      <c r="BO188"/>
    </row>
    <row r="189" spans="40:67">
      <c r="AN189" s="13">
        <f t="shared" si="103"/>
        <v>1203</v>
      </c>
      <c r="AO189"/>
      <c r="AP189"/>
      <c r="AQ189"/>
      <c r="AR189"/>
      <c r="AS189"/>
      <c r="AT189"/>
      <c r="AU189"/>
      <c r="AV189"/>
      <c r="AW189"/>
      <c r="AX189"/>
      <c r="AY189"/>
      <c r="AZ189"/>
      <c r="BA189"/>
      <c r="BB189"/>
      <c r="BC189"/>
      <c r="BD189"/>
      <c r="BE189"/>
      <c r="BF189"/>
      <c r="BG189"/>
      <c r="BH189"/>
      <c r="BI189"/>
      <c r="BJ189"/>
      <c r="BK189"/>
      <c r="BL189"/>
      <c r="BM189"/>
      <c r="BN189"/>
      <c r="BO189"/>
    </row>
    <row r="190" spans="40:67">
      <c r="AN190" s="13">
        <f t="shared" si="103"/>
        <v>1204</v>
      </c>
      <c r="AO190"/>
      <c r="AP190"/>
      <c r="AQ190"/>
      <c r="AR190"/>
      <c r="AS190"/>
      <c r="AT190"/>
      <c r="AU190"/>
      <c r="AV190"/>
      <c r="AW190"/>
      <c r="AX190"/>
      <c r="AY190"/>
      <c r="AZ190"/>
      <c r="BA190"/>
      <c r="BB190"/>
      <c r="BC190"/>
      <c r="BD190"/>
      <c r="BE190"/>
      <c r="BF190"/>
      <c r="BG190"/>
      <c r="BH190"/>
      <c r="BI190"/>
      <c r="BJ190"/>
      <c r="BK190"/>
      <c r="BL190"/>
      <c r="BM190"/>
      <c r="BN190"/>
      <c r="BO190"/>
    </row>
    <row r="191" spans="40:67">
      <c r="AN191" s="13">
        <f t="shared" si="103"/>
        <v>1205</v>
      </c>
      <c r="AO191"/>
      <c r="AP191"/>
      <c r="AQ191"/>
      <c r="AR191"/>
      <c r="AS191"/>
      <c r="AT191"/>
      <c r="AU191"/>
      <c r="AV191"/>
      <c r="AW191"/>
      <c r="AX191"/>
      <c r="AY191"/>
      <c r="AZ191"/>
      <c r="BA191"/>
      <c r="BB191"/>
      <c r="BC191"/>
      <c r="BD191"/>
      <c r="BE191"/>
      <c r="BF191"/>
      <c r="BG191"/>
      <c r="BH191"/>
      <c r="BI191"/>
      <c r="BJ191"/>
      <c r="BK191"/>
      <c r="BL191"/>
      <c r="BM191"/>
      <c r="BN191"/>
      <c r="BO191"/>
    </row>
    <row r="192" spans="40:67">
      <c r="AN192" s="13">
        <f t="shared" si="103"/>
        <v>1206</v>
      </c>
      <c r="AO192"/>
      <c r="AP192"/>
      <c r="AQ192"/>
      <c r="AR192"/>
      <c r="AS192"/>
      <c r="AT192"/>
      <c r="AU192"/>
      <c r="AV192"/>
      <c r="AW192"/>
      <c r="AX192"/>
      <c r="AY192"/>
      <c r="AZ192"/>
      <c r="BA192"/>
      <c r="BB192"/>
      <c r="BC192"/>
      <c r="BD192"/>
      <c r="BE192"/>
      <c r="BF192"/>
      <c r="BG192"/>
      <c r="BH192"/>
      <c r="BI192"/>
      <c r="BJ192"/>
      <c r="BK192"/>
      <c r="BL192"/>
      <c r="BM192"/>
      <c r="BN192"/>
      <c r="BO192"/>
    </row>
    <row r="193" spans="40:67">
      <c r="AN193" s="13">
        <f t="shared" si="103"/>
        <v>1207</v>
      </c>
      <c r="AO193"/>
      <c r="AP193"/>
      <c r="AQ193"/>
      <c r="AR193"/>
      <c r="AS193"/>
      <c r="AT193"/>
      <c r="AU193"/>
      <c r="AV193"/>
      <c r="AW193"/>
      <c r="AX193"/>
      <c r="AY193"/>
      <c r="AZ193"/>
      <c r="BA193"/>
      <c r="BB193"/>
      <c r="BC193"/>
      <c r="BD193"/>
      <c r="BE193"/>
      <c r="BF193"/>
      <c r="BG193"/>
      <c r="BH193"/>
      <c r="BI193"/>
      <c r="BJ193"/>
      <c r="BK193"/>
      <c r="BL193"/>
      <c r="BM193"/>
      <c r="BN193"/>
      <c r="BO193"/>
    </row>
    <row r="194" spans="40:67">
      <c r="AN194" s="13">
        <f t="shared" si="103"/>
        <v>1208</v>
      </c>
      <c r="AO194"/>
      <c r="AP194"/>
      <c r="AQ194"/>
      <c r="AR194"/>
      <c r="AS194"/>
      <c r="AT194"/>
      <c r="AU194"/>
      <c r="AV194"/>
      <c r="AW194"/>
      <c r="AX194"/>
      <c r="AY194"/>
      <c r="AZ194"/>
      <c r="BA194"/>
      <c r="BB194"/>
      <c r="BC194"/>
      <c r="BD194"/>
      <c r="BE194"/>
      <c r="BF194"/>
      <c r="BG194"/>
      <c r="BH194"/>
      <c r="BI194"/>
      <c r="BJ194"/>
      <c r="BK194"/>
      <c r="BL194"/>
      <c r="BM194"/>
      <c r="BN194"/>
      <c r="BO194"/>
    </row>
    <row r="195" spans="40:67">
      <c r="AN195" s="13">
        <f t="shared" si="103"/>
        <v>1209</v>
      </c>
      <c r="AO195"/>
      <c r="AP195"/>
      <c r="AQ195"/>
      <c r="AR195"/>
      <c r="AS195"/>
      <c r="AT195"/>
      <c r="AU195"/>
      <c r="AV195"/>
      <c r="AW195"/>
      <c r="AX195"/>
      <c r="AY195"/>
      <c r="AZ195"/>
      <c r="BA195"/>
      <c r="BB195"/>
      <c r="BC195"/>
      <c r="BD195"/>
      <c r="BE195"/>
      <c r="BF195"/>
      <c r="BG195"/>
      <c r="BH195"/>
      <c r="BI195"/>
      <c r="BJ195"/>
      <c r="BK195"/>
      <c r="BL195"/>
      <c r="BM195"/>
      <c r="BN195"/>
      <c r="BO195"/>
    </row>
    <row r="196" spans="40:67">
      <c r="AN196" s="13">
        <f t="shared" ref="AN196:AN259" si="141">AN195+1</f>
        <v>1210</v>
      </c>
      <c r="AO196"/>
      <c r="AP196"/>
      <c r="AQ196"/>
      <c r="AR196"/>
      <c r="AS196"/>
      <c r="AT196"/>
      <c r="AU196"/>
      <c r="AV196"/>
      <c r="AW196"/>
      <c r="AX196"/>
      <c r="AY196"/>
      <c r="AZ196"/>
      <c r="BA196"/>
      <c r="BB196"/>
      <c r="BC196"/>
      <c r="BD196"/>
      <c r="BE196"/>
      <c r="BF196"/>
      <c r="BG196"/>
      <c r="BH196"/>
      <c r="BI196"/>
      <c r="BJ196"/>
      <c r="BK196"/>
      <c r="BL196"/>
      <c r="BM196"/>
      <c r="BN196"/>
      <c r="BO196"/>
    </row>
    <row r="197" spans="40:67">
      <c r="AN197" s="13">
        <f t="shared" si="141"/>
        <v>1211</v>
      </c>
      <c r="AO197"/>
      <c r="AP197"/>
      <c r="AQ197"/>
      <c r="AR197"/>
      <c r="AS197"/>
      <c r="AT197"/>
      <c r="AU197"/>
      <c r="AV197"/>
      <c r="AW197"/>
      <c r="AX197"/>
      <c r="AY197"/>
      <c r="AZ197"/>
      <c r="BA197"/>
      <c r="BB197"/>
      <c r="BC197"/>
      <c r="BD197"/>
      <c r="BE197"/>
      <c r="BF197"/>
      <c r="BG197"/>
      <c r="BH197"/>
      <c r="BI197"/>
      <c r="BJ197"/>
      <c r="BK197"/>
      <c r="BL197"/>
      <c r="BM197"/>
      <c r="BN197"/>
      <c r="BO197"/>
    </row>
    <row r="198" spans="40:67">
      <c r="AN198" s="13">
        <f t="shared" si="141"/>
        <v>1212</v>
      </c>
      <c r="AO198"/>
      <c r="AP198"/>
      <c r="AQ198"/>
      <c r="AR198"/>
      <c r="AS198"/>
      <c r="AT198"/>
      <c r="AU198"/>
      <c r="AV198"/>
      <c r="AW198"/>
      <c r="AX198"/>
      <c r="AY198"/>
      <c r="AZ198"/>
      <c r="BA198"/>
      <c r="BB198"/>
      <c r="BC198"/>
      <c r="BD198"/>
      <c r="BE198"/>
      <c r="BF198"/>
      <c r="BG198"/>
      <c r="BH198"/>
      <c r="BI198"/>
      <c r="BJ198"/>
      <c r="BK198"/>
      <c r="BL198"/>
      <c r="BM198"/>
      <c r="BN198"/>
      <c r="BO198"/>
    </row>
    <row r="199" spans="40:67">
      <c r="AN199" s="13">
        <f t="shared" si="141"/>
        <v>1213</v>
      </c>
      <c r="AO199"/>
      <c r="AP199"/>
      <c r="AQ199"/>
      <c r="AR199"/>
      <c r="AS199"/>
      <c r="AT199"/>
      <c r="AU199"/>
      <c r="AV199"/>
      <c r="AW199"/>
      <c r="AX199"/>
      <c r="AY199"/>
      <c r="AZ199"/>
      <c r="BA199"/>
      <c r="BB199"/>
      <c r="BC199"/>
      <c r="BD199"/>
      <c r="BE199"/>
      <c r="BF199"/>
      <c r="BG199"/>
      <c r="BH199"/>
      <c r="BI199"/>
      <c r="BJ199"/>
      <c r="BK199"/>
      <c r="BL199"/>
      <c r="BM199"/>
      <c r="BN199"/>
      <c r="BO199"/>
    </row>
    <row r="200" spans="40:67">
      <c r="AN200" s="13">
        <f t="shared" si="141"/>
        <v>1214</v>
      </c>
      <c r="AO200"/>
      <c r="AP200"/>
      <c r="AQ200"/>
      <c r="AR200"/>
      <c r="AS200"/>
      <c r="AT200"/>
      <c r="AU200"/>
      <c r="AV200"/>
      <c r="AW200"/>
      <c r="AX200"/>
      <c r="AY200"/>
      <c r="AZ200"/>
      <c r="BA200"/>
      <c r="BB200"/>
      <c r="BC200"/>
      <c r="BD200"/>
      <c r="BE200"/>
      <c r="BF200"/>
      <c r="BG200"/>
      <c r="BH200"/>
      <c r="BI200"/>
      <c r="BJ200"/>
      <c r="BK200"/>
      <c r="BL200"/>
      <c r="BM200"/>
      <c r="BN200"/>
      <c r="BO200"/>
    </row>
    <row r="201" spans="40:67">
      <c r="AN201" s="13">
        <f t="shared" si="141"/>
        <v>1215</v>
      </c>
      <c r="AO201"/>
      <c r="AP201"/>
      <c r="AQ201"/>
      <c r="AR201"/>
      <c r="AS201"/>
      <c r="AT201"/>
      <c r="AU201"/>
      <c r="AV201"/>
      <c r="AW201"/>
      <c r="AX201"/>
      <c r="AY201"/>
      <c r="AZ201"/>
      <c r="BA201"/>
      <c r="BB201"/>
      <c r="BC201"/>
      <c r="BD201"/>
      <c r="BE201"/>
      <c r="BF201"/>
      <c r="BG201"/>
      <c r="BH201"/>
      <c r="BI201"/>
      <c r="BJ201"/>
      <c r="BK201"/>
      <c r="BL201"/>
      <c r="BM201"/>
      <c r="BN201"/>
      <c r="BO201"/>
    </row>
    <row r="202" spans="40:67">
      <c r="AN202" s="13">
        <f t="shared" si="141"/>
        <v>1216</v>
      </c>
      <c r="AO202"/>
      <c r="AP202"/>
      <c r="AQ202"/>
      <c r="AR202"/>
      <c r="AS202"/>
      <c r="AT202"/>
      <c r="AU202"/>
      <c r="AV202"/>
      <c r="AW202"/>
      <c r="AX202"/>
      <c r="AY202"/>
      <c r="AZ202"/>
      <c r="BA202"/>
      <c r="BB202"/>
      <c r="BC202"/>
      <c r="BD202"/>
      <c r="BE202"/>
      <c r="BF202"/>
      <c r="BG202"/>
      <c r="BH202"/>
      <c r="BI202"/>
      <c r="BJ202"/>
      <c r="BK202"/>
      <c r="BL202"/>
      <c r="BM202"/>
      <c r="BN202"/>
      <c r="BO202"/>
    </row>
    <row r="203" spans="40:67">
      <c r="AN203" s="13">
        <f t="shared" si="141"/>
        <v>1217</v>
      </c>
      <c r="AO203"/>
      <c r="AP203"/>
      <c r="AQ203"/>
      <c r="AR203"/>
      <c r="AS203"/>
      <c r="AT203"/>
      <c r="AU203"/>
      <c r="AV203"/>
      <c r="AW203"/>
      <c r="AX203"/>
      <c r="AY203"/>
      <c r="AZ203"/>
      <c r="BA203"/>
      <c r="BB203"/>
      <c r="BC203"/>
      <c r="BD203"/>
      <c r="BE203"/>
      <c r="BF203"/>
      <c r="BG203"/>
      <c r="BH203"/>
      <c r="BI203"/>
      <c r="BJ203"/>
      <c r="BK203"/>
      <c r="BL203"/>
      <c r="BM203"/>
      <c r="BN203"/>
      <c r="BO203"/>
    </row>
    <row r="204" spans="40:67">
      <c r="AN204" s="13">
        <f t="shared" si="141"/>
        <v>1218</v>
      </c>
      <c r="AO204"/>
      <c r="AP204"/>
      <c r="AQ204"/>
      <c r="AR204"/>
      <c r="AS204"/>
      <c r="AT204"/>
      <c r="AU204"/>
      <c r="AV204"/>
      <c r="AW204"/>
      <c r="AX204"/>
      <c r="AY204"/>
      <c r="AZ204"/>
      <c r="BA204"/>
      <c r="BB204"/>
      <c r="BC204"/>
      <c r="BD204"/>
      <c r="BE204"/>
      <c r="BF204"/>
      <c r="BG204"/>
      <c r="BH204"/>
      <c r="BI204"/>
      <c r="BJ204"/>
      <c r="BK204"/>
      <c r="BL204"/>
      <c r="BM204"/>
      <c r="BN204"/>
      <c r="BO204"/>
    </row>
    <row r="205" spans="40:67">
      <c r="AN205" s="13">
        <f t="shared" si="141"/>
        <v>1219</v>
      </c>
      <c r="AO205"/>
      <c r="AP205"/>
      <c r="AQ205"/>
      <c r="AR205"/>
      <c r="AS205"/>
      <c r="AT205"/>
      <c r="AU205"/>
      <c r="AV205"/>
      <c r="AW205"/>
      <c r="AX205"/>
      <c r="AY205"/>
      <c r="AZ205"/>
      <c r="BA205"/>
      <c r="BB205"/>
      <c r="BC205"/>
      <c r="BD205"/>
      <c r="BE205"/>
      <c r="BF205"/>
      <c r="BG205"/>
      <c r="BH205"/>
      <c r="BI205"/>
      <c r="BJ205"/>
      <c r="BK205"/>
      <c r="BL205"/>
      <c r="BM205"/>
      <c r="BN205"/>
      <c r="BO205"/>
    </row>
    <row r="206" spans="40:67">
      <c r="AN206" s="13">
        <f t="shared" si="141"/>
        <v>1220</v>
      </c>
      <c r="AO206"/>
      <c r="AP206"/>
      <c r="AQ206"/>
      <c r="AR206"/>
      <c r="AS206"/>
      <c r="AT206"/>
      <c r="AU206"/>
      <c r="AV206"/>
      <c r="AW206"/>
      <c r="AX206"/>
      <c r="AY206"/>
      <c r="AZ206"/>
      <c r="BA206"/>
      <c r="BB206"/>
      <c r="BC206"/>
      <c r="BD206"/>
      <c r="BE206"/>
      <c r="BF206"/>
      <c r="BG206"/>
      <c r="BH206"/>
      <c r="BI206"/>
      <c r="BJ206"/>
      <c r="BK206"/>
      <c r="BL206"/>
      <c r="BM206"/>
      <c r="BN206"/>
      <c r="BO206"/>
    </row>
    <row r="207" spans="40:67">
      <c r="AN207" s="13">
        <f t="shared" si="141"/>
        <v>1221</v>
      </c>
      <c r="AO207"/>
      <c r="AP207"/>
      <c r="AQ207"/>
      <c r="AR207"/>
      <c r="AS207"/>
      <c r="AT207"/>
      <c r="AU207"/>
      <c r="AV207"/>
      <c r="AW207"/>
      <c r="AX207"/>
      <c r="AY207"/>
      <c r="AZ207"/>
      <c r="BA207"/>
      <c r="BB207"/>
      <c r="BC207"/>
      <c r="BD207"/>
      <c r="BE207"/>
      <c r="BF207"/>
      <c r="BG207"/>
      <c r="BH207"/>
      <c r="BI207"/>
      <c r="BJ207"/>
      <c r="BK207"/>
      <c r="BL207"/>
      <c r="BM207"/>
      <c r="BN207"/>
      <c r="BO207"/>
    </row>
    <row r="208" spans="40:67">
      <c r="AN208" s="13">
        <f t="shared" si="141"/>
        <v>1222</v>
      </c>
      <c r="AO208"/>
      <c r="AP208"/>
      <c r="AQ208"/>
      <c r="AR208"/>
      <c r="AS208"/>
      <c r="AT208"/>
      <c r="AU208"/>
      <c r="AV208"/>
      <c r="AW208"/>
      <c r="AX208"/>
      <c r="AY208"/>
      <c r="AZ208"/>
      <c r="BA208"/>
      <c r="BB208"/>
      <c r="BC208"/>
      <c r="BD208"/>
      <c r="BE208"/>
      <c r="BF208"/>
      <c r="BG208"/>
      <c r="BH208"/>
      <c r="BI208"/>
      <c r="BJ208"/>
      <c r="BK208"/>
      <c r="BL208"/>
      <c r="BM208"/>
      <c r="BN208"/>
      <c r="BO208"/>
    </row>
    <row r="209" spans="40:67">
      <c r="AN209" s="13">
        <f t="shared" si="141"/>
        <v>1223</v>
      </c>
      <c r="AO209"/>
      <c r="AP209"/>
      <c r="AQ209"/>
      <c r="AR209"/>
      <c r="AS209"/>
      <c r="AT209"/>
      <c r="AU209"/>
      <c r="AV209"/>
      <c r="AW209"/>
      <c r="AX209"/>
      <c r="AY209"/>
      <c r="AZ209"/>
      <c r="BA209"/>
      <c r="BB209"/>
      <c r="BC209"/>
      <c r="BD209"/>
      <c r="BE209"/>
      <c r="BF209"/>
      <c r="BG209"/>
      <c r="BH209"/>
      <c r="BI209"/>
      <c r="BJ209"/>
      <c r="BK209"/>
      <c r="BL209"/>
      <c r="BM209"/>
      <c r="BN209"/>
      <c r="BO209"/>
    </row>
    <row r="210" spans="40:67">
      <c r="AN210" s="13">
        <f t="shared" si="141"/>
        <v>1224</v>
      </c>
      <c r="AO210"/>
      <c r="AP210"/>
      <c r="AQ210"/>
      <c r="AR210"/>
      <c r="AS210"/>
      <c r="AT210"/>
      <c r="AU210"/>
      <c r="AV210"/>
      <c r="AW210"/>
      <c r="AX210"/>
      <c r="AY210"/>
      <c r="AZ210"/>
      <c r="BA210"/>
      <c r="BB210"/>
      <c r="BC210"/>
      <c r="BD210"/>
      <c r="BE210"/>
      <c r="BF210"/>
      <c r="BG210"/>
      <c r="BH210"/>
      <c r="BI210"/>
      <c r="BJ210"/>
      <c r="BK210"/>
      <c r="BL210"/>
      <c r="BM210"/>
      <c r="BN210"/>
      <c r="BO210"/>
    </row>
    <row r="211" spans="40:67">
      <c r="AN211" s="13">
        <f t="shared" si="141"/>
        <v>1225</v>
      </c>
      <c r="AO211"/>
      <c r="AP211"/>
      <c r="AQ211"/>
      <c r="AR211"/>
      <c r="AS211"/>
      <c r="AT211"/>
      <c r="AU211"/>
      <c r="AV211"/>
      <c r="AW211"/>
      <c r="AX211"/>
      <c r="AY211"/>
      <c r="AZ211"/>
      <c r="BA211"/>
      <c r="BB211"/>
      <c r="BC211"/>
      <c r="BD211"/>
      <c r="BE211"/>
      <c r="BF211"/>
      <c r="BG211"/>
      <c r="BH211"/>
      <c r="BI211"/>
      <c r="BJ211"/>
      <c r="BK211"/>
      <c r="BL211"/>
      <c r="BM211"/>
      <c r="BN211"/>
      <c r="BO211"/>
    </row>
    <row r="212" spans="40:67">
      <c r="AN212" s="13">
        <f t="shared" si="141"/>
        <v>1226</v>
      </c>
      <c r="AO212"/>
      <c r="AP212"/>
      <c r="AQ212"/>
      <c r="AR212"/>
      <c r="AS212"/>
      <c r="AT212"/>
      <c r="AU212"/>
      <c r="AV212"/>
      <c r="AW212"/>
      <c r="AX212"/>
      <c r="AY212"/>
      <c r="AZ212"/>
      <c r="BA212"/>
      <c r="BB212"/>
      <c r="BC212"/>
      <c r="BD212"/>
      <c r="BE212"/>
      <c r="BF212"/>
      <c r="BG212"/>
      <c r="BH212"/>
      <c r="BI212"/>
      <c r="BJ212"/>
      <c r="BK212"/>
      <c r="BL212"/>
      <c r="BM212"/>
      <c r="BN212"/>
      <c r="BO212"/>
    </row>
    <row r="213" spans="40:67">
      <c r="AN213" s="13">
        <f t="shared" si="141"/>
        <v>1227</v>
      </c>
      <c r="AO213"/>
      <c r="AP213"/>
      <c r="AQ213"/>
      <c r="AR213"/>
      <c r="AS213"/>
      <c r="AT213"/>
      <c r="AU213"/>
      <c r="AV213"/>
      <c r="AW213"/>
      <c r="AX213"/>
      <c r="AY213"/>
      <c r="AZ213"/>
      <c r="BA213"/>
      <c r="BB213"/>
      <c r="BC213"/>
      <c r="BD213"/>
      <c r="BE213"/>
      <c r="BF213"/>
      <c r="BG213"/>
      <c r="BH213"/>
      <c r="BI213"/>
      <c r="BJ213"/>
      <c r="BK213"/>
      <c r="BL213"/>
      <c r="BM213"/>
      <c r="BN213"/>
      <c r="BO213"/>
    </row>
    <row r="214" spans="40:67">
      <c r="AN214" s="13">
        <f t="shared" si="141"/>
        <v>1228</v>
      </c>
      <c r="AO214"/>
      <c r="AP214"/>
      <c r="AQ214"/>
      <c r="AR214"/>
      <c r="AS214"/>
      <c r="AT214"/>
      <c r="AU214"/>
      <c r="AV214"/>
      <c r="AW214"/>
      <c r="AX214"/>
      <c r="AY214"/>
      <c r="AZ214"/>
      <c r="BA214"/>
      <c r="BB214"/>
      <c r="BC214"/>
      <c r="BD214"/>
      <c r="BE214"/>
      <c r="BF214"/>
      <c r="BG214"/>
      <c r="BH214"/>
      <c r="BI214"/>
      <c r="BJ214"/>
      <c r="BK214"/>
      <c r="BL214"/>
      <c r="BM214"/>
      <c r="BN214"/>
      <c r="BO214"/>
    </row>
    <row r="215" spans="40:67">
      <c r="AN215" s="13">
        <f t="shared" si="141"/>
        <v>1229</v>
      </c>
      <c r="AO215"/>
      <c r="AP215"/>
      <c r="AQ215"/>
      <c r="AR215"/>
      <c r="AS215"/>
      <c r="AT215"/>
      <c r="AU215"/>
      <c r="AV215"/>
      <c r="AW215"/>
      <c r="AX215"/>
      <c r="AY215"/>
      <c r="AZ215"/>
      <c r="BA215"/>
      <c r="BB215"/>
      <c r="BC215"/>
      <c r="BD215"/>
      <c r="BE215"/>
      <c r="BF215"/>
      <c r="BG215"/>
      <c r="BH215"/>
      <c r="BI215"/>
      <c r="BJ215"/>
      <c r="BK215"/>
      <c r="BL215"/>
      <c r="BM215"/>
      <c r="BN215"/>
      <c r="BO215"/>
    </row>
    <row r="216" spans="40:67">
      <c r="AN216" s="13">
        <f t="shared" si="141"/>
        <v>1230</v>
      </c>
      <c r="AO216"/>
      <c r="AP216"/>
      <c r="AQ216"/>
      <c r="AR216"/>
      <c r="AS216"/>
      <c r="AT216"/>
      <c r="AU216"/>
      <c r="AV216"/>
      <c r="AW216"/>
      <c r="AX216"/>
      <c r="AY216"/>
      <c r="AZ216"/>
      <c r="BA216"/>
      <c r="BB216"/>
      <c r="BC216"/>
      <c r="BD216"/>
      <c r="BE216"/>
      <c r="BF216"/>
      <c r="BG216"/>
      <c r="BH216"/>
      <c r="BI216"/>
      <c r="BJ216"/>
      <c r="BK216"/>
      <c r="BL216"/>
      <c r="BM216"/>
      <c r="BN216"/>
      <c r="BO216"/>
    </row>
    <row r="217" spans="40:67">
      <c r="AN217" s="13">
        <f t="shared" si="141"/>
        <v>1231</v>
      </c>
      <c r="AO217"/>
      <c r="AP217"/>
      <c r="AQ217"/>
      <c r="AR217"/>
      <c r="AS217"/>
      <c r="AT217"/>
      <c r="AU217"/>
      <c r="AV217"/>
      <c r="AW217"/>
      <c r="AX217"/>
      <c r="AY217"/>
      <c r="AZ217"/>
      <c r="BA217"/>
      <c r="BB217"/>
      <c r="BC217"/>
      <c r="BD217"/>
      <c r="BE217"/>
      <c r="BF217"/>
      <c r="BG217"/>
      <c r="BH217"/>
      <c r="BI217"/>
      <c r="BJ217"/>
      <c r="BK217"/>
      <c r="BL217"/>
      <c r="BM217"/>
      <c r="BN217"/>
      <c r="BO217"/>
    </row>
    <row r="218" spans="40:67">
      <c r="AN218" s="13">
        <f t="shared" si="141"/>
        <v>1232</v>
      </c>
      <c r="AO218"/>
      <c r="AP218"/>
      <c r="AQ218"/>
      <c r="AR218"/>
      <c r="AS218"/>
      <c r="AT218"/>
      <c r="AU218"/>
      <c r="AV218"/>
      <c r="AW218"/>
      <c r="AX218"/>
      <c r="AY218"/>
      <c r="AZ218"/>
      <c r="BA218"/>
      <c r="BB218"/>
      <c r="BC218"/>
      <c r="BD218"/>
      <c r="BE218"/>
      <c r="BF218"/>
      <c r="BG218"/>
      <c r="BH218"/>
      <c r="BI218"/>
      <c r="BJ218"/>
      <c r="BK218"/>
      <c r="BL218"/>
      <c r="BM218"/>
      <c r="BN218"/>
      <c r="BO218"/>
    </row>
    <row r="219" spans="40:67">
      <c r="AN219" s="13">
        <f t="shared" si="141"/>
        <v>1233</v>
      </c>
      <c r="AO219"/>
      <c r="AP219"/>
      <c r="AQ219"/>
      <c r="AR219"/>
      <c r="AS219"/>
      <c r="AT219"/>
      <c r="AU219"/>
      <c r="AV219"/>
      <c r="AW219"/>
      <c r="AX219"/>
      <c r="AY219"/>
      <c r="AZ219"/>
      <c r="BA219"/>
      <c r="BB219"/>
      <c r="BC219"/>
      <c r="BD219"/>
      <c r="BE219"/>
      <c r="BF219"/>
      <c r="BG219"/>
      <c r="BH219"/>
      <c r="BI219"/>
      <c r="BJ219"/>
      <c r="BK219"/>
      <c r="BL219"/>
      <c r="BM219"/>
      <c r="BN219"/>
      <c r="BO219"/>
    </row>
    <row r="220" spans="40:67">
      <c r="AN220" s="13">
        <f t="shared" si="141"/>
        <v>1234</v>
      </c>
      <c r="AO220"/>
      <c r="AP220"/>
      <c r="AQ220"/>
      <c r="AR220"/>
      <c r="AS220"/>
      <c r="AT220"/>
      <c r="AU220"/>
      <c r="AV220"/>
      <c r="AW220"/>
      <c r="AX220"/>
      <c r="AY220"/>
      <c r="AZ220"/>
      <c r="BA220"/>
      <c r="BB220"/>
      <c r="BC220"/>
      <c r="BD220"/>
      <c r="BE220"/>
      <c r="BF220"/>
      <c r="BG220"/>
      <c r="BH220"/>
      <c r="BI220"/>
      <c r="BJ220"/>
      <c r="BK220"/>
      <c r="BL220"/>
      <c r="BM220"/>
      <c r="BN220"/>
      <c r="BO220"/>
    </row>
    <row r="221" spans="40:67">
      <c r="AN221" s="13">
        <f t="shared" si="141"/>
        <v>1235</v>
      </c>
      <c r="AO221"/>
      <c r="AP221"/>
      <c r="AQ221"/>
      <c r="AR221"/>
      <c r="AS221"/>
      <c r="AT221"/>
      <c r="AU221"/>
      <c r="AV221"/>
      <c r="AW221"/>
      <c r="AX221"/>
      <c r="AY221"/>
      <c r="AZ221"/>
      <c r="BA221"/>
      <c r="BB221"/>
      <c r="BC221"/>
      <c r="BD221"/>
      <c r="BE221"/>
      <c r="BF221"/>
      <c r="BG221"/>
      <c r="BH221"/>
      <c r="BI221"/>
      <c r="BJ221"/>
      <c r="BK221"/>
      <c r="BL221"/>
      <c r="BM221"/>
      <c r="BN221"/>
      <c r="BO221"/>
    </row>
    <row r="222" spans="40:67">
      <c r="AN222" s="13">
        <f t="shared" si="141"/>
        <v>1236</v>
      </c>
      <c r="AO222"/>
      <c r="AP222"/>
      <c r="AQ222"/>
      <c r="AR222"/>
      <c r="AS222"/>
      <c r="AT222"/>
      <c r="AU222"/>
      <c r="AV222"/>
      <c r="AW222"/>
      <c r="AX222"/>
      <c r="AY222"/>
      <c r="AZ222"/>
      <c r="BA222"/>
      <c r="BB222"/>
      <c r="BC222"/>
      <c r="BD222"/>
      <c r="BE222"/>
      <c r="BF222"/>
      <c r="BG222"/>
      <c r="BH222"/>
      <c r="BI222"/>
      <c r="BJ222"/>
      <c r="BK222"/>
      <c r="BL222"/>
      <c r="BM222"/>
      <c r="BN222"/>
      <c r="BO222"/>
    </row>
    <row r="223" spans="40:67">
      <c r="AN223" s="13">
        <f t="shared" si="141"/>
        <v>1237</v>
      </c>
      <c r="AO223"/>
      <c r="AP223"/>
      <c r="AQ223"/>
      <c r="AR223"/>
      <c r="AS223"/>
      <c r="AT223"/>
      <c r="AU223"/>
      <c r="AV223"/>
      <c r="AW223"/>
      <c r="AX223"/>
      <c r="AY223"/>
      <c r="AZ223"/>
      <c r="BA223"/>
      <c r="BB223"/>
      <c r="BC223"/>
      <c r="BD223"/>
      <c r="BE223"/>
      <c r="BF223"/>
      <c r="BG223"/>
      <c r="BH223"/>
      <c r="BI223"/>
      <c r="BJ223"/>
      <c r="BK223"/>
      <c r="BL223"/>
      <c r="BM223"/>
      <c r="BN223"/>
      <c r="BO223"/>
    </row>
    <row r="224" spans="40:67">
      <c r="AN224" s="13">
        <f t="shared" si="141"/>
        <v>1238</v>
      </c>
      <c r="AO224"/>
      <c r="AP224"/>
      <c r="AQ224"/>
      <c r="AR224"/>
      <c r="AS224"/>
      <c r="AT224"/>
      <c r="AU224"/>
      <c r="AV224"/>
      <c r="AW224"/>
      <c r="AX224"/>
      <c r="AY224"/>
      <c r="AZ224"/>
      <c r="BA224"/>
      <c r="BB224"/>
      <c r="BC224"/>
      <c r="BD224"/>
      <c r="BE224"/>
      <c r="BF224"/>
      <c r="BG224"/>
      <c r="BH224"/>
      <c r="BI224"/>
      <c r="BJ224"/>
      <c r="BK224"/>
      <c r="BL224"/>
      <c r="BM224"/>
      <c r="BN224"/>
      <c r="BO224"/>
    </row>
    <row r="225" spans="40:67">
      <c r="AN225" s="13">
        <f t="shared" si="141"/>
        <v>1239</v>
      </c>
      <c r="AO225"/>
      <c r="AP225"/>
      <c r="AQ225"/>
      <c r="AR225"/>
      <c r="AS225"/>
      <c r="AT225"/>
      <c r="AU225"/>
      <c r="AV225"/>
      <c r="AW225"/>
      <c r="AX225"/>
      <c r="AY225"/>
      <c r="AZ225"/>
      <c r="BA225"/>
      <c r="BB225"/>
      <c r="BC225"/>
      <c r="BD225"/>
      <c r="BE225"/>
      <c r="BF225"/>
      <c r="BG225"/>
      <c r="BH225"/>
      <c r="BI225"/>
      <c r="BJ225"/>
      <c r="BK225"/>
      <c r="BL225"/>
      <c r="BM225"/>
      <c r="BN225"/>
      <c r="BO225"/>
    </row>
    <row r="226" spans="40:67">
      <c r="AN226" s="13">
        <f t="shared" si="141"/>
        <v>1240</v>
      </c>
      <c r="AO226"/>
      <c r="AP226"/>
      <c r="AQ226"/>
      <c r="AR226"/>
      <c r="AS226"/>
      <c r="AT226"/>
      <c r="AU226"/>
      <c r="AV226"/>
      <c r="AW226"/>
      <c r="AX226"/>
      <c r="AY226"/>
      <c r="AZ226"/>
      <c r="BA226"/>
      <c r="BB226"/>
      <c r="BC226"/>
      <c r="BD226"/>
      <c r="BE226"/>
      <c r="BF226"/>
      <c r="BG226"/>
      <c r="BH226"/>
      <c r="BI226"/>
      <c r="BJ226"/>
      <c r="BK226"/>
      <c r="BL226"/>
      <c r="BM226"/>
      <c r="BN226"/>
      <c r="BO226"/>
    </row>
    <row r="227" spans="40:67">
      <c r="AN227" s="13">
        <f t="shared" si="141"/>
        <v>1241</v>
      </c>
      <c r="AO227"/>
      <c r="AP227"/>
      <c r="AQ227"/>
      <c r="AR227"/>
      <c r="AS227"/>
      <c r="AT227"/>
      <c r="AU227"/>
      <c r="AV227"/>
      <c r="AW227"/>
      <c r="AX227"/>
      <c r="AY227"/>
      <c r="AZ227"/>
      <c r="BA227"/>
      <c r="BB227"/>
      <c r="BC227"/>
      <c r="BD227"/>
      <c r="BE227"/>
      <c r="BF227"/>
      <c r="BG227"/>
      <c r="BH227"/>
      <c r="BI227"/>
      <c r="BJ227"/>
      <c r="BK227"/>
      <c r="BL227"/>
      <c r="BM227"/>
      <c r="BN227"/>
      <c r="BO227"/>
    </row>
    <row r="228" spans="40:67">
      <c r="AN228" s="13">
        <f t="shared" si="141"/>
        <v>1242</v>
      </c>
      <c r="AO228"/>
      <c r="AP228"/>
      <c r="AQ228"/>
      <c r="AR228"/>
      <c r="AS228"/>
      <c r="AT228"/>
      <c r="AU228"/>
      <c r="AV228"/>
      <c r="AW228"/>
      <c r="AX228"/>
      <c r="AY228"/>
      <c r="AZ228"/>
      <c r="BA228"/>
      <c r="BB228"/>
      <c r="BC228"/>
      <c r="BD228"/>
      <c r="BE228"/>
      <c r="BF228"/>
      <c r="BG228"/>
      <c r="BH228"/>
      <c r="BI228"/>
      <c r="BJ228"/>
      <c r="BK228"/>
      <c r="BL228"/>
      <c r="BM228"/>
      <c r="BN228"/>
      <c r="BO228"/>
    </row>
    <row r="229" spans="40:67">
      <c r="AN229" s="13">
        <f t="shared" si="141"/>
        <v>1243</v>
      </c>
      <c r="AO229"/>
      <c r="AP229"/>
      <c r="AQ229"/>
      <c r="AR229"/>
      <c r="AS229"/>
      <c r="AT229"/>
      <c r="AU229"/>
      <c r="AV229"/>
      <c r="AW229"/>
      <c r="AX229"/>
      <c r="AY229"/>
      <c r="AZ229"/>
      <c r="BA229"/>
      <c r="BB229"/>
      <c r="BC229"/>
      <c r="BD229"/>
      <c r="BE229"/>
      <c r="BF229"/>
      <c r="BG229"/>
      <c r="BH229"/>
      <c r="BI229"/>
      <c r="BJ229"/>
      <c r="BK229"/>
      <c r="BL229"/>
      <c r="BM229"/>
      <c r="BN229"/>
      <c r="BO229"/>
    </row>
    <row r="230" spans="40:67">
      <c r="AN230" s="13">
        <f t="shared" si="141"/>
        <v>1244</v>
      </c>
      <c r="AO230"/>
      <c r="AP230"/>
      <c r="AQ230"/>
      <c r="AR230"/>
      <c r="AS230"/>
      <c r="AT230"/>
      <c r="AU230"/>
      <c r="AV230"/>
      <c r="AW230"/>
      <c r="AX230"/>
      <c r="AY230"/>
      <c r="AZ230"/>
      <c r="BA230"/>
      <c r="BB230"/>
      <c r="BC230"/>
      <c r="BD230"/>
      <c r="BE230"/>
      <c r="BF230"/>
      <c r="BG230"/>
      <c r="BH230"/>
      <c r="BI230"/>
      <c r="BJ230"/>
      <c r="BK230"/>
      <c r="BL230"/>
      <c r="BM230"/>
      <c r="BN230"/>
      <c r="BO230"/>
    </row>
    <row r="231" spans="40:67">
      <c r="AN231" s="13">
        <f t="shared" si="141"/>
        <v>1245</v>
      </c>
      <c r="AO231"/>
      <c r="AP231"/>
      <c r="AQ231"/>
      <c r="AR231"/>
      <c r="AS231"/>
      <c r="AT231"/>
      <c r="AU231"/>
      <c r="AV231"/>
      <c r="AW231"/>
      <c r="AX231"/>
      <c r="AY231"/>
      <c r="AZ231"/>
      <c r="BA231"/>
      <c r="BB231"/>
      <c r="BC231"/>
      <c r="BD231"/>
      <c r="BE231"/>
      <c r="BF231"/>
      <c r="BG231"/>
      <c r="BH231"/>
      <c r="BI231"/>
      <c r="BJ231"/>
      <c r="BK231"/>
      <c r="BL231"/>
      <c r="BM231"/>
      <c r="BN231"/>
      <c r="BO231"/>
    </row>
    <row r="232" spans="40:67">
      <c r="AN232" s="13">
        <f t="shared" si="141"/>
        <v>1246</v>
      </c>
      <c r="AO232"/>
      <c r="AP232"/>
      <c r="AQ232"/>
      <c r="AR232"/>
      <c r="AS232"/>
      <c r="AT232"/>
      <c r="AU232"/>
      <c r="AV232"/>
      <c r="AW232"/>
      <c r="AX232"/>
      <c r="AY232"/>
      <c r="AZ232"/>
      <c r="BA232"/>
      <c r="BB232"/>
      <c r="BC232"/>
      <c r="BD232"/>
      <c r="BE232"/>
      <c r="BF232"/>
      <c r="BG232"/>
      <c r="BH232"/>
      <c r="BI232"/>
      <c r="BJ232"/>
      <c r="BK232"/>
      <c r="BL232"/>
      <c r="BM232"/>
      <c r="BN232"/>
      <c r="BO232"/>
    </row>
    <row r="233" spans="40:67">
      <c r="AN233" s="13">
        <f t="shared" si="141"/>
        <v>1247</v>
      </c>
      <c r="AO233"/>
      <c r="AP233"/>
      <c r="AQ233"/>
      <c r="AR233"/>
      <c r="AS233"/>
      <c r="AT233"/>
      <c r="AU233"/>
      <c r="AV233"/>
      <c r="AW233"/>
      <c r="AX233"/>
      <c r="AY233"/>
      <c r="AZ233"/>
      <c r="BA233"/>
      <c r="BB233"/>
      <c r="BC233"/>
      <c r="BD233"/>
      <c r="BE233"/>
      <c r="BF233"/>
      <c r="BG233"/>
      <c r="BH233"/>
      <c r="BI233"/>
      <c r="BJ233"/>
      <c r="BK233"/>
      <c r="BL233"/>
      <c r="BM233"/>
      <c r="BN233"/>
      <c r="BO233"/>
    </row>
    <row r="234" spans="40:67">
      <c r="AN234" s="13">
        <f t="shared" si="141"/>
        <v>1248</v>
      </c>
      <c r="AO234"/>
      <c r="AP234"/>
      <c r="AQ234"/>
      <c r="AR234"/>
      <c r="AS234"/>
      <c r="AT234"/>
      <c r="AU234"/>
      <c r="AV234"/>
      <c r="AW234"/>
      <c r="AX234"/>
      <c r="AY234"/>
      <c r="AZ234"/>
      <c r="BA234"/>
      <c r="BB234"/>
      <c r="BC234"/>
      <c r="BD234"/>
      <c r="BE234"/>
      <c r="BF234"/>
      <c r="BG234"/>
      <c r="BH234"/>
      <c r="BI234"/>
      <c r="BJ234"/>
      <c r="BK234"/>
      <c r="BL234"/>
      <c r="BM234"/>
      <c r="BN234"/>
      <c r="BO234"/>
    </row>
    <row r="235" spans="40:67">
      <c r="AN235" s="13">
        <f t="shared" si="141"/>
        <v>1249</v>
      </c>
      <c r="AO235"/>
      <c r="AP235"/>
      <c r="AQ235"/>
      <c r="AR235"/>
      <c r="AS235"/>
      <c r="AT235"/>
      <c r="AU235"/>
      <c r="AV235"/>
      <c r="AW235"/>
      <c r="AX235"/>
      <c r="AY235"/>
      <c r="AZ235"/>
      <c r="BA235"/>
      <c r="BB235"/>
      <c r="BC235"/>
      <c r="BD235"/>
      <c r="BE235"/>
      <c r="BF235"/>
      <c r="BG235"/>
      <c r="BH235"/>
      <c r="BI235"/>
      <c r="BJ235"/>
      <c r="BK235"/>
      <c r="BL235"/>
      <c r="BM235"/>
      <c r="BN235"/>
      <c r="BO235"/>
    </row>
    <row r="236" spans="40:67">
      <c r="AN236" s="13">
        <f t="shared" si="141"/>
        <v>1250</v>
      </c>
      <c r="AO236"/>
      <c r="AP236"/>
      <c r="AQ236"/>
      <c r="AR236"/>
      <c r="AS236"/>
      <c r="AT236"/>
      <c r="AU236"/>
      <c r="AV236"/>
      <c r="AW236"/>
      <c r="AX236"/>
      <c r="AY236"/>
      <c r="AZ236"/>
      <c r="BA236"/>
      <c r="BB236"/>
      <c r="BC236"/>
      <c r="BD236"/>
      <c r="BE236"/>
      <c r="BF236"/>
      <c r="BG236"/>
      <c r="BH236"/>
      <c r="BI236"/>
      <c r="BJ236"/>
      <c r="BK236"/>
      <c r="BL236"/>
      <c r="BM236"/>
      <c r="BN236"/>
      <c r="BO236"/>
    </row>
    <row r="237" spans="40:67">
      <c r="AN237" s="13">
        <f t="shared" si="141"/>
        <v>1251</v>
      </c>
      <c r="AO237"/>
      <c r="AP237"/>
      <c r="AQ237"/>
      <c r="AR237"/>
      <c r="AS237"/>
      <c r="AT237"/>
      <c r="AU237"/>
      <c r="AV237"/>
      <c r="AW237"/>
      <c r="AX237"/>
      <c r="AY237"/>
      <c r="AZ237"/>
      <c r="BA237"/>
      <c r="BB237"/>
      <c r="BC237"/>
      <c r="BD237"/>
      <c r="BE237"/>
      <c r="BF237"/>
      <c r="BG237"/>
      <c r="BH237"/>
      <c r="BI237"/>
      <c r="BJ237"/>
      <c r="BK237"/>
      <c r="BL237"/>
      <c r="BM237"/>
      <c r="BN237"/>
      <c r="BO237"/>
    </row>
    <row r="238" spans="40:67">
      <c r="AN238" s="13">
        <f t="shared" si="141"/>
        <v>1252</v>
      </c>
      <c r="AO238"/>
      <c r="AP238"/>
      <c r="AQ238"/>
      <c r="AR238"/>
      <c r="AS238"/>
      <c r="AT238"/>
      <c r="AU238"/>
      <c r="AV238"/>
      <c r="AW238"/>
      <c r="AX238"/>
      <c r="AY238"/>
      <c r="AZ238"/>
      <c r="BA238"/>
      <c r="BB238"/>
      <c r="BC238"/>
      <c r="BD238"/>
      <c r="BE238"/>
      <c r="BF238"/>
      <c r="BG238"/>
      <c r="BH238"/>
      <c r="BI238"/>
      <c r="BJ238"/>
      <c r="BK238"/>
      <c r="BL238"/>
      <c r="BM238"/>
      <c r="BN238"/>
      <c r="BO238"/>
    </row>
    <row r="239" spans="40:67">
      <c r="AN239" s="13">
        <f t="shared" si="141"/>
        <v>1253</v>
      </c>
      <c r="AO239"/>
      <c r="AP239"/>
      <c r="AQ239"/>
      <c r="AR239"/>
      <c r="AS239"/>
      <c r="AT239"/>
      <c r="AU239"/>
      <c r="AV239"/>
      <c r="AW239"/>
      <c r="AX239"/>
      <c r="AY239"/>
      <c r="AZ239"/>
      <c r="BA239"/>
      <c r="BB239"/>
      <c r="BC239"/>
      <c r="BD239"/>
      <c r="BE239"/>
      <c r="BF239"/>
      <c r="BG239"/>
      <c r="BH239"/>
      <c r="BI239"/>
      <c r="BJ239"/>
      <c r="BK239"/>
      <c r="BL239"/>
      <c r="BM239"/>
      <c r="BN239"/>
      <c r="BO239"/>
    </row>
    <row r="240" spans="40:67">
      <c r="AN240" s="13">
        <f t="shared" si="141"/>
        <v>1254</v>
      </c>
      <c r="AO240"/>
      <c r="AP240"/>
      <c r="AQ240"/>
      <c r="AR240"/>
      <c r="AS240"/>
      <c r="AT240"/>
      <c r="AU240"/>
      <c r="AV240"/>
      <c r="AW240"/>
      <c r="AX240"/>
      <c r="AY240"/>
      <c r="AZ240"/>
      <c r="BA240"/>
      <c r="BB240"/>
      <c r="BC240"/>
      <c r="BD240"/>
      <c r="BE240"/>
      <c r="BF240"/>
      <c r="BG240"/>
      <c r="BH240"/>
      <c r="BI240"/>
      <c r="BJ240"/>
      <c r="BK240"/>
      <c r="BL240"/>
      <c r="BM240"/>
      <c r="BN240"/>
      <c r="BO240"/>
    </row>
    <row r="241" spans="40:67">
      <c r="AN241" s="13">
        <f t="shared" si="141"/>
        <v>1255</v>
      </c>
      <c r="AO241"/>
      <c r="AP241"/>
      <c r="AQ241"/>
      <c r="AR241"/>
      <c r="AS241"/>
      <c r="AT241"/>
      <c r="AU241"/>
      <c r="AV241"/>
      <c r="AW241"/>
      <c r="AX241"/>
      <c r="AY241"/>
      <c r="AZ241"/>
      <c r="BA241"/>
      <c r="BB241"/>
      <c r="BC241"/>
      <c r="BD241"/>
      <c r="BE241"/>
      <c r="BF241"/>
      <c r="BG241"/>
      <c r="BH241"/>
      <c r="BI241"/>
      <c r="BJ241"/>
      <c r="BK241"/>
      <c r="BL241"/>
      <c r="BM241"/>
      <c r="BN241"/>
      <c r="BO241"/>
    </row>
    <row r="242" spans="40:67">
      <c r="AN242" s="13">
        <f t="shared" si="141"/>
        <v>1256</v>
      </c>
      <c r="AO242"/>
      <c r="AP242"/>
      <c r="AQ242"/>
      <c r="AR242"/>
      <c r="AS242"/>
      <c r="AT242"/>
      <c r="AU242"/>
      <c r="AV242"/>
      <c r="AW242"/>
      <c r="AX242"/>
      <c r="AY242"/>
      <c r="AZ242"/>
      <c r="BA242"/>
      <c r="BB242"/>
      <c r="BC242"/>
      <c r="BD242"/>
      <c r="BE242"/>
      <c r="BF242"/>
      <c r="BG242"/>
      <c r="BH242"/>
      <c r="BI242"/>
      <c r="BJ242"/>
      <c r="BK242"/>
      <c r="BL242"/>
      <c r="BM242"/>
      <c r="BN242"/>
      <c r="BO242"/>
    </row>
    <row r="243" spans="40:67">
      <c r="AN243" s="13">
        <f t="shared" si="141"/>
        <v>1257</v>
      </c>
      <c r="AO243"/>
      <c r="AP243"/>
      <c r="AQ243"/>
      <c r="AR243"/>
      <c r="AS243"/>
      <c r="AT243"/>
      <c r="AU243"/>
      <c r="AV243"/>
      <c r="AW243"/>
      <c r="AX243"/>
      <c r="AY243"/>
      <c r="AZ243"/>
      <c r="BA243"/>
      <c r="BB243"/>
      <c r="BC243"/>
      <c r="BD243"/>
      <c r="BE243"/>
      <c r="BF243"/>
      <c r="BG243"/>
      <c r="BH243"/>
      <c r="BI243"/>
      <c r="BJ243"/>
      <c r="BK243"/>
      <c r="BL243"/>
      <c r="BM243"/>
      <c r="BN243"/>
      <c r="BO243"/>
    </row>
    <row r="244" spans="40:67">
      <c r="AN244" s="13">
        <f t="shared" si="141"/>
        <v>1258</v>
      </c>
      <c r="AO244"/>
      <c r="AP244"/>
      <c r="AQ244"/>
      <c r="AR244"/>
      <c r="AS244"/>
      <c r="AT244"/>
      <c r="AU244"/>
      <c r="AV244"/>
      <c r="AW244"/>
      <c r="AX244"/>
      <c r="AY244"/>
      <c r="AZ244"/>
      <c r="BA244"/>
      <c r="BB244"/>
      <c r="BC244"/>
      <c r="BD244"/>
      <c r="BE244"/>
      <c r="BF244"/>
      <c r="BG244"/>
      <c r="BH244"/>
      <c r="BI244"/>
      <c r="BJ244"/>
      <c r="BK244"/>
      <c r="BL244"/>
      <c r="BM244"/>
      <c r="BN244"/>
      <c r="BO244"/>
    </row>
    <row r="245" spans="40:67">
      <c r="AN245" s="13">
        <f t="shared" si="141"/>
        <v>1259</v>
      </c>
      <c r="AO245"/>
      <c r="AP245"/>
      <c r="AQ245"/>
      <c r="AR245"/>
      <c r="AS245"/>
      <c r="AT245"/>
      <c r="AU245"/>
      <c r="AV245"/>
      <c r="AW245"/>
      <c r="AX245"/>
      <c r="AY245"/>
      <c r="AZ245"/>
      <c r="BA245"/>
      <c r="BB245"/>
      <c r="BC245"/>
      <c r="BD245"/>
      <c r="BE245"/>
      <c r="BF245"/>
      <c r="BG245"/>
      <c r="BH245"/>
      <c r="BI245"/>
      <c r="BJ245"/>
      <c r="BK245"/>
      <c r="BL245"/>
      <c r="BM245"/>
      <c r="BN245"/>
      <c r="BO245"/>
    </row>
    <row r="246" spans="40:67">
      <c r="AN246" s="13">
        <f t="shared" si="141"/>
        <v>1260</v>
      </c>
      <c r="AO246"/>
      <c r="AP246"/>
      <c r="AQ246"/>
      <c r="AR246"/>
      <c r="AS246"/>
      <c r="AT246"/>
      <c r="AU246"/>
      <c r="AV246"/>
      <c r="AW246"/>
      <c r="AX246"/>
      <c r="AY246"/>
      <c r="AZ246"/>
      <c r="BA246"/>
      <c r="BB246"/>
      <c r="BC246"/>
      <c r="BD246"/>
      <c r="BE246"/>
      <c r="BF246"/>
      <c r="BG246"/>
      <c r="BH246"/>
      <c r="BI246"/>
      <c r="BJ246"/>
      <c r="BK246"/>
      <c r="BL246"/>
      <c r="BM246"/>
      <c r="BN246"/>
      <c r="BO246"/>
    </row>
    <row r="247" spans="40:67">
      <c r="AN247" s="13">
        <f t="shared" si="141"/>
        <v>1261</v>
      </c>
    </row>
    <row r="248" spans="40:67">
      <c r="AN248" s="13">
        <f t="shared" si="141"/>
        <v>1262</v>
      </c>
    </row>
    <row r="249" spans="40:67">
      <c r="AN249" s="13">
        <f t="shared" si="141"/>
        <v>1263</v>
      </c>
    </row>
    <row r="250" spans="40:67">
      <c r="AN250" s="13">
        <f t="shared" si="141"/>
        <v>1264</v>
      </c>
    </row>
    <row r="251" spans="40:67">
      <c r="AN251" s="13">
        <f t="shared" si="141"/>
        <v>1265</v>
      </c>
    </row>
    <row r="252" spans="40:67">
      <c r="AN252" s="13">
        <f t="shared" si="141"/>
        <v>1266</v>
      </c>
    </row>
    <row r="253" spans="40:67">
      <c r="AN253" s="13">
        <f t="shared" si="141"/>
        <v>1267</v>
      </c>
    </row>
    <row r="254" spans="40:67">
      <c r="AN254" s="13">
        <f t="shared" si="141"/>
        <v>1268</v>
      </c>
    </row>
    <row r="255" spans="40:67">
      <c r="AN255" s="13">
        <f t="shared" si="141"/>
        <v>1269</v>
      </c>
    </row>
    <row r="256" spans="40:67">
      <c r="AN256" s="13">
        <f t="shared" si="141"/>
        <v>1270</v>
      </c>
    </row>
    <row r="257" spans="40:40">
      <c r="AN257" s="13">
        <f t="shared" si="141"/>
        <v>1271</v>
      </c>
    </row>
    <row r="258" spans="40:40">
      <c r="AN258" s="13">
        <f t="shared" si="141"/>
        <v>1272</v>
      </c>
    </row>
    <row r="259" spans="40:40">
      <c r="AN259" s="13">
        <f t="shared" si="141"/>
        <v>1273</v>
      </c>
    </row>
    <row r="260" spans="40:40">
      <c r="AN260" s="13">
        <f t="shared" ref="AN260:AN323" si="142">AN259+1</f>
        <v>1274</v>
      </c>
    </row>
    <row r="261" spans="40:40">
      <c r="AN261" s="13">
        <f t="shared" si="142"/>
        <v>1275</v>
      </c>
    </row>
    <row r="262" spans="40:40">
      <c r="AN262" s="13">
        <f t="shared" si="142"/>
        <v>1276</v>
      </c>
    </row>
    <row r="263" spans="40:40">
      <c r="AN263" s="13">
        <f t="shared" si="142"/>
        <v>1277</v>
      </c>
    </row>
    <row r="264" spans="40:40">
      <c r="AN264" s="13">
        <f t="shared" si="142"/>
        <v>1278</v>
      </c>
    </row>
    <row r="265" spans="40:40">
      <c r="AN265" s="13">
        <f t="shared" si="142"/>
        <v>1279</v>
      </c>
    </row>
    <row r="266" spans="40:40">
      <c r="AN266" s="13">
        <f t="shared" si="142"/>
        <v>1280</v>
      </c>
    </row>
    <row r="267" spans="40:40">
      <c r="AN267" s="13">
        <f t="shared" si="142"/>
        <v>1281</v>
      </c>
    </row>
    <row r="268" spans="40:40">
      <c r="AN268" s="13">
        <f t="shared" si="142"/>
        <v>1282</v>
      </c>
    </row>
    <row r="269" spans="40:40">
      <c r="AN269" s="13">
        <f t="shared" si="142"/>
        <v>1283</v>
      </c>
    </row>
    <row r="270" spans="40:40">
      <c r="AN270" s="13">
        <f t="shared" si="142"/>
        <v>1284</v>
      </c>
    </row>
    <row r="271" spans="40:40">
      <c r="AN271" s="13">
        <f t="shared" si="142"/>
        <v>1285</v>
      </c>
    </row>
    <row r="272" spans="40:40">
      <c r="AN272" s="13">
        <f t="shared" si="142"/>
        <v>1286</v>
      </c>
    </row>
    <row r="273" spans="40:40">
      <c r="AN273" s="13">
        <f t="shared" si="142"/>
        <v>1287</v>
      </c>
    </row>
    <row r="274" spans="40:40">
      <c r="AN274" s="13">
        <f t="shared" si="142"/>
        <v>1288</v>
      </c>
    </row>
    <row r="275" spans="40:40">
      <c r="AN275" s="13">
        <f t="shared" si="142"/>
        <v>1289</v>
      </c>
    </row>
    <row r="276" spans="40:40">
      <c r="AN276" s="13">
        <f t="shared" si="142"/>
        <v>1290</v>
      </c>
    </row>
    <row r="277" spans="40:40">
      <c r="AN277" s="13">
        <f t="shared" si="142"/>
        <v>1291</v>
      </c>
    </row>
    <row r="278" spans="40:40">
      <c r="AN278" s="13">
        <f t="shared" si="142"/>
        <v>1292</v>
      </c>
    </row>
    <row r="279" spans="40:40">
      <c r="AN279" s="13">
        <f t="shared" si="142"/>
        <v>1293</v>
      </c>
    </row>
    <row r="280" spans="40:40">
      <c r="AN280" s="13">
        <f t="shared" si="142"/>
        <v>1294</v>
      </c>
    </row>
    <row r="281" spans="40:40">
      <c r="AN281" s="13">
        <f t="shared" si="142"/>
        <v>1295</v>
      </c>
    </row>
    <row r="282" spans="40:40">
      <c r="AN282" s="13">
        <f t="shared" si="142"/>
        <v>1296</v>
      </c>
    </row>
    <row r="283" spans="40:40">
      <c r="AN283" s="13">
        <f t="shared" si="142"/>
        <v>1297</v>
      </c>
    </row>
    <row r="284" spans="40:40">
      <c r="AN284" s="13">
        <f t="shared" si="142"/>
        <v>1298</v>
      </c>
    </row>
    <row r="285" spans="40:40">
      <c r="AN285" s="13">
        <f t="shared" si="142"/>
        <v>1299</v>
      </c>
    </row>
    <row r="286" spans="40:40">
      <c r="AN286" s="13">
        <f t="shared" si="142"/>
        <v>1300</v>
      </c>
    </row>
    <row r="287" spans="40:40">
      <c r="AN287" s="13">
        <f t="shared" si="142"/>
        <v>1301</v>
      </c>
    </row>
    <row r="288" spans="40:40">
      <c r="AN288" s="13">
        <f t="shared" si="142"/>
        <v>1302</v>
      </c>
    </row>
    <row r="289" spans="40:40">
      <c r="AN289" s="13">
        <f t="shared" si="142"/>
        <v>1303</v>
      </c>
    </row>
    <row r="290" spans="40:40">
      <c r="AN290" s="13">
        <f t="shared" si="142"/>
        <v>1304</v>
      </c>
    </row>
    <row r="291" spans="40:40">
      <c r="AN291" s="13">
        <f t="shared" si="142"/>
        <v>1305</v>
      </c>
    </row>
    <row r="292" spans="40:40">
      <c r="AN292" s="13">
        <f t="shared" si="142"/>
        <v>1306</v>
      </c>
    </row>
    <row r="293" spans="40:40">
      <c r="AN293" s="13">
        <f t="shared" si="142"/>
        <v>1307</v>
      </c>
    </row>
    <row r="294" spans="40:40">
      <c r="AN294" s="13">
        <f t="shared" si="142"/>
        <v>1308</v>
      </c>
    </row>
    <row r="295" spans="40:40">
      <c r="AN295" s="13">
        <f t="shared" si="142"/>
        <v>1309</v>
      </c>
    </row>
    <row r="296" spans="40:40">
      <c r="AN296" s="13">
        <f t="shared" si="142"/>
        <v>1310</v>
      </c>
    </row>
    <row r="297" spans="40:40">
      <c r="AN297" s="13">
        <f t="shared" si="142"/>
        <v>1311</v>
      </c>
    </row>
    <row r="298" spans="40:40">
      <c r="AN298" s="13">
        <f t="shared" si="142"/>
        <v>1312</v>
      </c>
    </row>
    <row r="299" spans="40:40">
      <c r="AN299" s="13">
        <f t="shared" si="142"/>
        <v>1313</v>
      </c>
    </row>
    <row r="300" spans="40:40">
      <c r="AN300" s="13">
        <f t="shared" si="142"/>
        <v>1314</v>
      </c>
    </row>
    <row r="301" spans="40:40">
      <c r="AN301" s="13">
        <f t="shared" si="142"/>
        <v>1315</v>
      </c>
    </row>
    <row r="302" spans="40:40">
      <c r="AN302" s="13">
        <f t="shared" si="142"/>
        <v>1316</v>
      </c>
    </row>
    <row r="303" spans="40:40">
      <c r="AN303" s="13">
        <f t="shared" si="142"/>
        <v>1317</v>
      </c>
    </row>
    <row r="304" spans="40:40">
      <c r="AN304" s="13">
        <f t="shared" si="142"/>
        <v>1318</v>
      </c>
    </row>
    <row r="305" spans="40:40">
      <c r="AN305" s="13">
        <f t="shared" si="142"/>
        <v>1319</v>
      </c>
    </row>
    <row r="306" spans="40:40">
      <c r="AN306" s="13">
        <f t="shared" si="142"/>
        <v>1320</v>
      </c>
    </row>
    <row r="307" spans="40:40">
      <c r="AN307" s="13">
        <f t="shared" si="142"/>
        <v>1321</v>
      </c>
    </row>
    <row r="308" spans="40:40">
      <c r="AN308" s="13">
        <f t="shared" si="142"/>
        <v>1322</v>
      </c>
    </row>
    <row r="309" spans="40:40">
      <c r="AN309" s="13">
        <f t="shared" si="142"/>
        <v>1323</v>
      </c>
    </row>
    <row r="310" spans="40:40">
      <c r="AN310" s="13">
        <f t="shared" si="142"/>
        <v>1324</v>
      </c>
    </row>
    <row r="311" spans="40:40">
      <c r="AN311" s="13">
        <f t="shared" si="142"/>
        <v>1325</v>
      </c>
    </row>
    <row r="312" spans="40:40">
      <c r="AN312" s="13">
        <f t="shared" si="142"/>
        <v>1326</v>
      </c>
    </row>
    <row r="313" spans="40:40">
      <c r="AN313" s="13">
        <f t="shared" si="142"/>
        <v>1327</v>
      </c>
    </row>
    <row r="314" spans="40:40">
      <c r="AN314" s="13">
        <f t="shared" si="142"/>
        <v>1328</v>
      </c>
    </row>
    <row r="315" spans="40:40">
      <c r="AN315" s="13">
        <f t="shared" si="142"/>
        <v>1329</v>
      </c>
    </row>
    <row r="316" spans="40:40">
      <c r="AN316" s="13">
        <f t="shared" si="142"/>
        <v>1330</v>
      </c>
    </row>
    <row r="317" spans="40:40">
      <c r="AN317" s="13">
        <f t="shared" si="142"/>
        <v>1331</v>
      </c>
    </row>
    <row r="318" spans="40:40">
      <c r="AN318" s="13">
        <f t="shared" si="142"/>
        <v>1332</v>
      </c>
    </row>
    <row r="319" spans="40:40">
      <c r="AN319" s="13">
        <f t="shared" si="142"/>
        <v>1333</v>
      </c>
    </row>
    <row r="320" spans="40:40">
      <c r="AN320" s="13">
        <f t="shared" si="142"/>
        <v>1334</v>
      </c>
    </row>
    <row r="321" spans="40:40">
      <c r="AN321" s="13">
        <f t="shared" si="142"/>
        <v>1335</v>
      </c>
    </row>
    <row r="322" spans="40:40">
      <c r="AN322" s="13">
        <f t="shared" si="142"/>
        <v>1336</v>
      </c>
    </row>
    <row r="323" spans="40:40">
      <c r="AN323" s="13">
        <f t="shared" si="142"/>
        <v>1337</v>
      </c>
    </row>
    <row r="324" spans="40:40">
      <c r="AN324" s="13">
        <f t="shared" ref="AN324:AN387" si="143">AN323+1</f>
        <v>1338</v>
      </c>
    </row>
    <row r="325" spans="40:40">
      <c r="AN325" s="13">
        <f t="shared" si="143"/>
        <v>1339</v>
      </c>
    </row>
    <row r="326" spans="40:40">
      <c r="AN326" s="13">
        <f t="shared" si="143"/>
        <v>1340</v>
      </c>
    </row>
    <row r="327" spans="40:40">
      <c r="AN327" s="13">
        <f t="shared" si="143"/>
        <v>1341</v>
      </c>
    </row>
    <row r="328" spans="40:40">
      <c r="AN328" s="13">
        <f t="shared" si="143"/>
        <v>1342</v>
      </c>
    </row>
    <row r="329" spans="40:40">
      <c r="AN329" s="13">
        <f t="shared" si="143"/>
        <v>1343</v>
      </c>
    </row>
    <row r="330" spans="40:40">
      <c r="AN330" s="13">
        <f t="shared" si="143"/>
        <v>1344</v>
      </c>
    </row>
    <row r="331" spans="40:40">
      <c r="AN331" s="13">
        <f t="shared" si="143"/>
        <v>1345</v>
      </c>
    </row>
    <row r="332" spans="40:40">
      <c r="AN332" s="13">
        <f t="shared" si="143"/>
        <v>1346</v>
      </c>
    </row>
    <row r="333" spans="40:40">
      <c r="AN333" s="13">
        <f t="shared" si="143"/>
        <v>1347</v>
      </c>
    </row>
    <row r="334" spans="40:40">
      <c r="AN334" s="13">
        <f t="shared" si="143"/>
        <v>1348</v>
      </c>
    </row>
    <row r="335" spans="40:40">
      <c r="AN335" s="13">
        <f t="shared" si="143"/>
        <v>1349</v>
      </c>
    </row>
    <row r="336" spans="40:40">
      <c r="AN336" s="13">
        <f t="shared" si="143"/>
        <v>1350</v>
      </c>
    </row>
    <row r="337" spans="40:40">
      <c r="AN337" s="13">
        <f t="shared" si="143"/>
        <v>1351</v>
      </c>
    </row>
    <row r="338" spans="40:40">
      <c r="AN338" s="13">
        <f t="shared" si="143"/>
        <v>1352</v>
      </c>
    </row>
    <row r="339" spans="40:40">
      <c r="AN339" s="13">
        <f t="shared" si="143"/>
        <v>1353</v>
      </c>
    </row>
    <row r="340" spans="40:40">
      <c r="AN340" s="13">
        <f t="shared" si="143"/>
        <v>1354</v>
      </c>
    </row>
    <row r="341" spans="40:40">
      <c r="AN341" s="13">
        <f t="shared" si="143"/>
        <v>1355</v>
      </c>
    </row>
    <row r="342" spans="40:40">
      <c r="AN342" s="13">
        <f t="shared" si="143"/>
        <v>1356</v>
      </c>
    </row>
    <row r="343" spans="40:40">
      <c r="AN343" s="13">
        <f t="shared" si="143"/>
        <v>1357</v>
      </c>
    </row>
    <row r="344" spans="40:40">
      <c r="AN344" s="13">
        <f t="shared" si="143"/>
        <v>1358</v>
      </c>
    </row>
    <row r="345" spans="40:40">
      <c r="AN345" s="13">
        <f t="shared" si="143"/>
        <v>1359</v>
      </c>
    </row>
    <row r="346" spans="40:40">
      <c r="AN346" s="13">
        <f t="shared" si="143"/>
        <v>1360</v>
      </c>
    </row>
    <row r="347" spans="40:40">
      <c r="AN347" s="13">
        <f t="shared" si="143"/>
        <v>1361</v>
      </c>
    </row>
    <row r="348" spans="40:40">
      <c r="AN348" s="13">
        <f t="shared" si="143"/>
        <v>1362</v>
      </c>
    </row>
    <row r="349" spans="40:40">
      <c r="AN349" s="13">
        <f t="shared" si="143"/>
        <v>1363</v>
      </c>
    </row>
    <row r="350" spans="40:40">
      <c r="AN350" s="13">
        <f t="shared" si="143"/>
        <v>1364</v>
      </c>
    </row>
    <row r="351" spans="40:40">
      <c r="AN351" s="13">
        <f t="shared" si="143"/>
        <v>1365</v>
      </c>
    </row>
    <row r="352" spans="40:40">
      <c r="AN352" s="13">
        <f t="shared" si="143"/>
        <v>1366</v>
      </c>
    </row>
    <row r="353" spans="40:40">
      <c r="AN353" s="13">
        <f t="shared" si="143"/>
        <v>1367</v>
      </c>
    </row>
    <row r="354" spans="40:40">
      <c r="AN354" s="13">
        <f t="shared" si="143"/>
        <v>1368</v>
      </c>
    </row>
    <row r="355" spans="40:40">
      <c r="AN355" s="13">
        <f t="shared" si="143"/>
        <v>1369</v>
      </c>
    </row>
    <row r="356" spans="40:40">
      <c r="AN356" s="13">
        <f t="shared" si="143"/>
        <v>1370</v>
      </c>
    </row>
    <row r="357" spans="40:40">
      <c r="AN357" s="13">
        <f t="shared" si="143"/>
        <v>1371</v>
      </c>
    </row>
    <row r="358" spans="40:40">
      <c r="AN358" s="13">
        <f t="shared" si="143"/>
        <v>1372</v>
      </c>
    </row>
    <row r="359" spans="40:40">
      <c r="AN359" s="13">
        <f t="shared" si="143"/>
        <v>1373</v>
      </c>
    </row>
    <row r="360" spans="40:40">
      <c r="AN360" s="13">
        <f t="shared" si="143"/>
        <v>1374</v>
      </c>
    </row>
    <row r="361" spans="40:40">
      <c r="AN361" s="13">
        <f t="shared" si="143"/>
        <v>1375</v>
      </c>
    </row>
    <row r="362" spans="40:40">
      <c r="AN362" s="13">
        <f t="shared" si="143"/>
        <v>1376</v>
      </c>
    </row>
    <row r="363" spans="40:40">
      <c r="AN363" s="13">
        <f t="shared" si="143"/>
        <v>1377</v>
      </c>
    </row>
    <row r="364" spans="40:40">
      <c r="AN364" s="13">
        <f t="shared" si="143"/>
        <v>1378</v>
      </c>
    </row>
    <row r="365" spans="40:40">
      <c r="AN365" s="13">
        <f t="shared" si="143"/>
        <v>1379</v>
      </c>
    </row>
    <row r="366" spans="40:40">
      <c r="AN366" s="13">
        <f t="shared" si="143"/>
        <v>1380</v>
      </c>
    </row>
    <row r="367" spans="40:40">
      <c r="AN367" s="13">
        <f t="shared" si="143"/>
        <v>1381</v>
      </c>
    </row>
    <row r="368" spans="40:40">
      <c r="AN368" s="13">
        <f t="shared" si="143"/>
        <v>1382</v>
      </c>
    </row>
    <row r="369" spans="40:40">
      <c r="AN369" s="13">
        <f t="shared" si="143"/>
        <v>1383</v>
      </c>
    </row>
    <row r="370" spans="40:40">
      <c r="AN370" s="13">
        <f t="shared" si="143"/>
        <v>1384</v>
      </c>
    </row>
    <row r="371" spans="40:40">
      <c r="AN371" s="13">
        <f t="shared" si="143"/>
        <v>1385</v>
      </c>
    </row>
    <row r="372" spans="40:40">
      <c r="AN372" s="13">
        <f t="shared" si="143"/>
        <v>1386</v>
      </c>
    </row>
    <row r="373" spans="40:40">
      <c r="AN373" s="13">
        <f t="shared" si="143"/>
        <v>1387</v>
      </c>
    </row>
    <row r="374" spans="40:40">
      <c r="AN374" s="13">
        <f t="shared" si="143"/>
        <v>1388</v>
      </c>
    </row>
    <row r="375" spans="40:40">
      <c r="AN375" s="13">
        <f t="shared" si="143"/>
        <v>1389</v>
      </c>
    </row>
    <row r="376" spans="40:40">
      <c r="AN376" s="13">
        <f t="shared" si="143"/>
        <v>1390</v>
      </c>
    </row>
    <row r="377" spans="40:40">
      <c r="AN377" s="13">
        <f t="shared" si="143"/>
        <v>1391</v>
      </c>
    </row>
    <row r="378" spans="40:40">
      <c r="AN378" s="13">
        <f t="shared" si="143"/>
        <v>1392</v>
      </c>
    </row>
    <row r="379" spans="40:40">
      <c r="AN379" s="13">
        <f t="shared" si="143"/>
        <v>1393</v>
      </c>
    </row>
    <row r="380" spans="40:40">
      <c r="AN380" s="13">
        <f t="shared" si="143"/>
        <v>1394</v>
      </c>
    </row>
    <row r="381" spans="40:40">
      <c r="AN381" s="13">
        <f t="shared" si="143"/>
        <v>1395</v>
      </c>
    </row>
    <row r="382" spans="40:40">
      <c r="AN382" s="13">
        <f t="shared" si="143"/>
        <v>1396</v>
      </c>
    </row>
    <row r="383" spans="40:40">
      <c r="AN383" s="13">
        <f t="shared" si="143"/>
        <v>1397</v>
      </c>
    </row>
    <row r="384" spans="40:40">
      <c r="AN384" s="13">
        <f t="shared" si="143"/>
        <v>1398</v>
      </c>
    </row>
    <row r="385" spans="40:40">
      <c r="AN385" s="13">
        <f t="shared" si="143"/>
        <v>1399</v>
      </c>
    </row>
    <row r="386" spans="40:40">
      <c r="AN386" s="13">
        <f t="shared" si="143"/>
        <v>1400</v>
      </c>
    </row>
    <row r="387" spans="40:40">
      <c r="AN387" s="13">
        <f t="shared" si="143"/>
        <v>1401</v>
      </c>
    </row>
    <row r="388" spans="40:40">
      <c r="AN388" s="13">
        <f t="shared" ref="AN388:AN451" si="144">AN387+1</f>
        <v>1402</v>
      </c>
    </row>
    <row r="389" spans="40:40">
      <c r="AN389" s="13">
        <f t="shared" si="144"/>
        <v>1403</v>
      </c>
    </row>
    <row r="390" spans="40:40">
      <c r="AN390" s="13">
        <f t="shared" si="144"/>
        <v>1404</v>
      </c>
    </row>
    <row r="391" spans="40:40">
      <c r="AN391" s="13">
        <f t="shared" si="144"/>
        <v>1405</v>
      </c>
    </row>
    <row r="392" spans="40:40">
      <c r="AN392" s="13">
        <f t="shared" si="144"/>
        <v>1406</v>
      </c>
    </row>
    <row r="393" spans="40:40">
      <c r="AN393" s="13">
        <f t="shared" si="144"/>
        <v>1407</v>
      </c>
    </row>
    <row r="394" spans="40:40">
      <c r="AN394" s="13">
        <f t="shared" si="144"/>
        <v>1408</v>
      </c>
    </row>
    <row r="395" spans="40:40">
      <c r="AN395" s="13">
        <f t="shared" si="144"/>
        <v>1409</v>
      </c>
    </row>
    <row r="396" spans="40:40">
      <c r="AN396" s="13">
        <f t="shared" si="144"/>
        <v>1410</v>
      </c>
    </row>
    <row r="397" spans="40:40">
      <c r="AN397" s="13">
        <f t="shared" si="144"/>
        <v>1411</v>
      </c>
    </row>
    <row r="398" spans="40:40">
      <c r="AN398" s="13">
        <f t="shared" si="144"/>
        <v>1412</v>
      </c>
    </row>
    <row r="399" spans="40:40">
      <c r="AN399" s="13">
        <f t="shared" si="144"/>
        <v>1413</v>
      </c>
    </row>
    <row r="400" spans="40:40">
      <c r="AN400" s="13">
        <f t="shared" si="144"/>
        <v>1414</v>
      </c>
    </row>
    <row r="401" spans="40:40">
      <c r="AN401" s="13">
        <f t="shared" si="144"/>
        <v>1415</v>
      </c>
    </row>
    <row r="402" spans="40:40">
      <c r="AN402" s="13">
        <f t="shared" si="144"/>
        <v>1416</v>
      </c>
    </row>
    <row r="403" spans="40:40">
      <c r="AN403" s="13">
        <f t="shared" si="144"/>
        <v>1417</v>
      </c>
    </row>
    <row r="404" spans="40:40">
      <c r="AN404" s="13">
        <f t="shared" si="144"/>
        <v>1418</v>
      </c>
    </row>
    <row r="405" spans="40:40">
      <c r="AN405" s="13">
        <f t="shared" si="144"/>
        <v>1419</v>
      </c>
    </row>
    <row r="406" spans="40:40">
      <c r="AN406" s="13">
        <f t="shared" si="144"/>
        <v>1420</v>
      </c>
    </row>
    <row r="407" spans="40:40">
      <c r="AN407" s="13">
        <f t="shared" si="144"/>
        <v>1421</v>
      </c>
    </row>
    <row r="408" spans="40:40">
      <c r="AN408" s="13">
        <f t="shared" si="144"/>
        <v>1422</v>
      </c>
    </row>
    <row r="409" spans="40:40">
      <c r="AN409" s="13">
        <f t="shared" si="144"/>
        <v>1423</v>
      </c>
    </row>
    <row r="410" spans="40:40">
      <c r="AN410" s="13">
        <f t="shared" si="144"/>
        <v>1424</v>
      </c>
    </row>
    <row r="411" spans="40:40">
      <c r="AN411" s="13">
        <f t="shared" si="144"/>
        <v>1425</v>
      </c>
    </row>
    <row r="412" spans="40:40">
      <c r="AN412" s="13">
        <f t="shared" si="144"/>
        <v>1426</v>
      </c>
    </row>
    <row r="413" spans="40:40">
      <c r="AN413" s="13">
        <f t="shared" si="144"/>
        <v>1427</v>
      </c>
    </row>
    <row r="414" spans="40:40">
      <c r="AN414" s="13">
        <f t="shared" si="144"/>
        <v>1428</v>
      </c>
    </row>
    <row r="415" spans="40:40">
      <c r="AN415" s="13">
        <f t="shared" si="144"/>
        <v>1429</v>
      </c>
    </row>
    <row r="416" spans="40:40">
      <c r="AN416" s="13">
        <f t="shared" si="144"/>
        <v>1430</v>
      </c>
    </row>
    <row r="417" spans="40:40">
      <c r="AN417" s="13">
        <f t="shared" si="144"/>
        <v>1431</v>
      </c>
    </row>
    <row r="418" spans="40:40">
      <c r="AN418" s="13">
        <f t="shared" si="144"/>
        <v>1432</v>
      </c>
    </row>
    <row r="419" spans="40:40">
      <c r="AN419" s="13">
        <f t="shared" si="144"/>
        <v>1433</v>
      </c>
    </row>
    <row r="420" spans="40:40">
      <c r="AN420" s="13">
        <f t="shared" si="144"/>
        <v>1434</v>
      </c>
    </row>
    <row r="421" spans="40:40">
      <c r="AN421" s="13">
        <f t="shared" si="144"/>
        <v>1435</v>
      </c>
    </row>
    <row r="422" spans="40:40">
      <c r="AN422" s="13">
        <f t="shared" si="144"/>
        <v>1436</v>
      </c>
    </row>
    <row r="423" spans="40:40">
      <c r="AN423" s="13">
        <f t="shared" si="144"/>
        <v>1437</v>
      </c>
    </row>
    <row r="424" spans="40:40">
      <c r="AN424" s="13">
        <f t="shared" si="144"/>
        <v>1438</v>
      </c>
    </row>
    <row r="425" spans="40:40">
      <c r="AN425" s="13">
        <f t="shared" si="144"/>
        <v>1439</v>
      </c>
    </row>
    <row r="426" spans="40:40">
      <c r="AN426" s="13">
        <f t="shared" si="144"/>
        <v>1440</v>
      </c>
    </row>
    <row r="427" spans="40:40">
      <c r="AN427" s="13">
        <f t="shared" si="144"/>
        <v>1441</v>
      </c>
    </row>
    <row r="428" spans="40:40">
      <c r="AN428" s="13">
        <f t="shared" si="144"/>
        <v>1442</v>
      </c>
    </row>
    <row r="429" spans="40:40">
      <c r="AN429" s="13">
        <f t="shared" si="144"/>
        <v>1443</v>
      </c>
    </row>
    <row r="430" spans="40:40">
      <c r="AN430" s="13">
        <f t="shared" si="144"/>
        <v>1444</v>
      </c>
    </row>
    <row r="431" spans="40:40">
      <c r="AN431" s="13">
        <f t="shared" si="144"/>
        <v>1445</v>
      </c>
    </row>
    <row r="432" spans="40:40">
      <c r="AN432" s="13">
        <f t="shared" si="144"/>
        <v>1446</v>
      </c>
    </row>
    <row r="433" spans="40:40">
      <c r="AN433" s="13">
        <f t="shared" si="144"/>
        <v>1447</v>
      </c>
    </row>
    <row r="434" spans="40:40">
      <c r="AN434" s="13">
        <f t="shared" si="144"/>
        <v>1448</v>
      </c>
    </row>
    <row r="435" spans="40:40">
      <c r="AN435" s="13">
        <f t="shared" si="144"/>
        <v>1449</v>
      </c>
    </row>
    <row r="436" spans="40:40">
      <c r="AN436" s="13">
        <f t="shared" si="144"/>
        <v>1450</v>
      </c>
    </row>
    <row r="437" spans="40:40">
      <c r="AN437" s="13">
        <f t="shared" si="144"/>
        <v>1451</v>
      </c>
    </row>
    <row r="438" spans="40:40">
      <c r="AN438" s="13">
        <f t="shared" si="144"/>
        <v>1452</v>
      </c>
    </row>
    <row r="439" spans="40:40">
      <c r="AN439" s="13">
        <f t="shared" si="144"/>
        <v>1453</v>
      </c>
    </row>
    <row r="440" spans="40:40">
      <c r="AN440" s="13">
        <f t="shared" si="144"/>
        <v>1454</v>
      </c>
    </row>
    <row r="441" spans="40:40">
      <c r="AN441" s="13">
        <f t="shared" si="144"/>
        <v>1455</v>
      </c>
    </row>
    <row r="442" spans="40:40">
      <c r="AN442" s="13">
        <f t="shared" si="144"/>
        <v>1456</v>
      </c>
    </row>
    <row r="443" spans="40:40">
      <c r="AN443" s="13">
        <f t="shared" si="144"/>
        <v>1457</v>
      </c>
    </row>
    <row r="444" spans="40:40">
      <c r="AN444" s="13">
        <f t="shared" si="144"/>
        <v>1458</v>
      </c>
    </row>
    <row r="445" spans="40:40">
      <c r="AN445" s="13">
        <f t="shared" si="144"/>
        <v>1459</v>
      </c>
    </row>
    <row r="446" spans="40:40">
      <c r="AN446" s="13">
        <f t="shared" si="144"/>
        <v>1460</v>
      </c>
    </row>
    <row r="447" spans="40:40">
      <c r="AN447" s="13">
        <f t="shared" si="144"/>
        <v>1461</v>
      </c>
    </row>
    <row r="448" spans="40:40">
      <c r="AN448" s="13">
        <f t="shared" si="144"/>
        <v>1462</v>
      </c>
    </row>
    <row r="449" spans="40:40">
      <c r="AN449" s="13">
        <f t="shared" si="144"/>
        <v>1463</v>
      </c>
    </row>
    <row r="450" spans="40:40">
      <c r="AN450" s="13">
        <f t="shared" si="144"/>
        <v>1464</v>
      </c>
    </row>
    <row r="451" spans="40:40">
      <c r="AN451" s="13">
        <f t="shared" si="144"/>
        <v>1465</v>
      </c>
    </row>
    <row r="452" spans="40:40">
      <c r="AN452" s="13">
        <f t="shared" ref="AN452:AN515" si="145">AN451+1</f>
        <v>1466</v>
      </c>
    </row>
    <row r="453" spans="40:40">
      <c r="AN453" s="13">
        <f t="shared" si="145"/>
        <v>1467</v>
      </c>
    </row>
    <row r="454" spans="40:40">
      <c r="AN454" s="13">
        <f t="shared" si="145"/>
        <v>1468</v>
      </c>
    </row>
    <row r="455" spans="40:40">
      <c r="AN455" s="13">
        <f t="shared" si="145"/>
        <v>1469</v>
      </c>
    </row>
    <row r="456" spans="40:40">
      <c r="AN456" s="13">
        <f t="shared" si="145"/>
        <v>1470</v>
      </c>
    </row>
    <row r="457" spans="40:40">
      <c r="AN457" s="13">
        <f t="shared" si="145"/>
        <v>1471</v>
      </c>
    </row>
    <row r="458" spans="40:40">
      <c r="AN458" s="13">
        <f t="shared" si="145"/>
        <v>1472</v>
      </c>
    </row>
    <row r="459" spans="40:40">
      <c r="AN459" s="13">
        <f t="shared" si="145"/>
        <v>1473</v>
      </c>
    </row>
    <row r="460" spans="40:40">
      <c r="AN460" s="13">
        <f t="shared" si="145"/>
        <v>1474</v>
      </c>
    </row>
    <row r="461" spans="40:40">
      <c r="AN461" s="13">
        <f t="shared" si="145"/>
        <v>1475</v>
      </c>
    </row>
    <row r="462" spans="40:40">
      <c r="AN462" s="13">
        <f t="shared" si="145"/>
        <v>1476</v>
      </c>
    </row>
    <row r="463" spans="40:40">
      <c r="AN463" s="13">
        <f t="shared" si="145"/>
        <v>1477</v>
      </c>
    </row>
    <row r="464" spans="40:40">
      <c r="AN464" s="13">
        <f t="shared" si="145"/>
        <v>1478</v>
      </c>
    </row>
    <row r="465" spans="40:40">
      <c r="AN465" s="13">
        <f t="shared" si="145"/>
        <v>1479</v>
      </c>
    </row>
    <row r="466" spans="40:40">
      <c r="AN466" s="13">
        <f t="shared" si="145"/>
        <v>1480</v>
      </c>
    </row>
    <row r="467" spans="40:40">
      <c r="AN467" s="13">
        <f t="shared" si="145"/>
        <v>1481</v>
      </c>
    </row>
    <row r="468" spans="40:40">
      <c r="AN468" s="13">
        <f t="shared" si="145"/>
        <v>1482</v>
      </c>
    </row>
    <row r="469" spans="40:40">
      <c r="AN469" s="13">
        <f t="shared" si="145"/>
        <v>1483</v>
      </c>
    </row>
    <row r="470" spans="40:40">
      <c r="AN470" s="13">
        <f t="shared" si="145"/>
        <v>1484</v>
      </c>
    </row>
    <row r="471" spans="40:40">
      <c r="AN471" s="13">
        <f t="shared" si="145"/>
        <v>1485</v>
      </c>
    </row>
    <row r="472" spans="40:40">
      <c r="AN472" s="13">
        <f t="shared" si="145"/>
        <v>1486</v>
      </c>
    </row>
    <row r="473" spans="40:40">
      <c r="AN473" s="13">
        <f t="shared" si="145"/>
        <v>1487</v>
      </c>
    </row>
    <row r="474" spans="40:40">
      <c r="AN474" s="13">
        <f t="shared" si="145"/>
        <v>1488</v>
      </c>
    </row>
    <row r="475" spans="40:40">
      <c r="AN475" s="13">
        <f t="shared" si="145"/>
        <v>1489</v>
      </c>
    </row>
    <row r="476" spans="40:40">
      <c r="AN476" s="13">
        <f t="shared" si="145"/>
        <v>1490</v>
      </c>
    </row>
    <row r="477" spans="40:40">
      <c r="AN477" s="13">
        <f t="shared" si="145"/>
        <v>1491</v>
      </c>
    </row>
    <row r="478" spans="40:40">
      <c r="AN478" s="13">
        <f t="shared" si="145"/>
        <v>1492</v>
      </c>
    </row>
    <row r="479" spans="40:40">
      <c r="AN479" s="13">
        <f t="shared" si="145"/>
        <v>1493</v>
      </c>
    </row>
    <row r="480" spans="40:40">
      <c r="AN480" s="13">
        <f t="shared" si="145"/>
        <v>1494</v>
      </c>
    </row>
    <row r="481" spans="40:40">
      <c r="AN481" s="13">
        <f t="shared" si="145"/>
        <v>1495</v>
      </c>
    </row>
    <row r="482" spans="40:40">
      <c r="AN482" s="13">
        <f t="shared" si="145"/>
        <v>1496</v>
      </c>
    </row>
    <row r="483" spans="40:40">
      <c r="AN483" s="13">
        <f t="shared" si="145"/>
        <v>1497</v>
      </c>
    </row>
    <row r="484" spans="40:40">
      <c r="AN484" s="13">
        <f t="shared" si="145"/>
        <v>1498</v>
      </c>
    </row>
    <row r="485" spans="40:40">
      <c r="AN485" s="13">
        <f t="shared" si="145"/>
        <v>1499</v>
      </c>
    </row>
    <row r="486" spans="40:40">
      <c r="AN486" s="13">
        <f t="shared" si="145"/>
        <v>1500</v>
      </c>
    </row>
    <row r="487" spans="40:40">
      <c r="AN487" s="13">
        <f t="shared" si="145"/>
        <v>1501</v>
      </c>
    </row>
    <row r="488" spans="40:40">
      <c r="AN488" s="13">
        <f t="shared" si="145"/>
        <v>1502</v>
      </c>
    </row>
    <row r="489" spans="40:40">
      <c r="AN489" s="13">
        <f t="shared" si="145"/>
        <v>1503</v>
      </c>
    </row>
    <row r="490" spans="40:40">
      <c r="AN490" s="13">
        <f t="shared" si="145"/>
        <v>1504</v>
      </c>
    </row>
    <row r="491" spans="40:40">
      <c r="AN491" s="13">
        <f t="shared" si="145"/>
        <v>1505</v>
      </c>
    </row>
    <row r="492" spans="40:40">
      <c r="AN492" s="13">
        <f t="shared" si="145"/>
        <v>1506</v>
      </c>
    </row>
    <row r="493" spans="40:40">
      <c r="AN493" s="13">
        <f t="shared" si="145"/>
        <v>1507</v>
      </c>
    </row>
    <row r="494" spans="40:40">
      <c r="AN494" s="13">
        <f t="shared" si="145"/>
        <v>1508</v>
      </c>
    </row>
    <row r="495" spans="40:40">
      <c r="AN495" s="13">
        <f t="shared" si="145"/>
        <v>1509</v>
      </c>
    </row>
    <row r="496" spans="40:40">
      <c r="AN496" s="13">
        <f t="shared" si="145"/>
        <v>1510</v>
      </c>
    </row>
    <row r="497" spans="40:40">
      <c r="AN497" s="13">
        <f t="shared" si="145"/>
        <v>1511</v>
      </c>
    </row>
    <row r="498" spans="40:40">
      <c r="AN498" s="13">
        <f t="shared" si="145"/>
        <v>1512</v>
      </c>
    </row>
    <row r="499" spans="40:40">
      <c r="AN499" s="13">
        <f t="shared" si="145"/>
        <v>1513</v>
      </c>
    </row>
    <row r="500" spans="40:40">
      <c r="AN500" s="13">
        <f t="shared" si="145"/>
        <v>1514</v>
      </c>
    </row>
    <row r="501" spans="40:40">
      <c r="AN501" s="13">
        <f t="shared" si="145"/>
        <v>1515</v>
      </c>
    </row>
    <row r="502" spans="40:40">
      <c r="AN502" s="13">
        <f t="shared" si="145"/>
        <v>1516</v>
      </c>
    </row>
    <row r="503" spans="40:40">
      <c r="AN503" s="13">
        <f t="shared" si="145"/>
        <v>1517</v>
      </c>
    </row>
    <row r="504" spans="40:40">
      <c r="AN504" s="13">
        <f t="shared" si="145"/>
        <v>1518</v>
      </c>
    </row>
    <row r="505" spans="40:40">
      <c r="AN505" s="13">
        <f t="shared" si="145"/>
        <v>1519</v>
      </c>
    </row>
    <row r="506" spans="40:40">
      <c r="AN506" s="13">
        <f t="shared" si="145"/>
        <v>1520</v>
      </c>
    </row>
    <row r="507" spans="40:40">
      <c r="AN507" s="13">
        <f t="shared" si="145"/>
        <v>1521</v>
      </c>
    </row>
    <row r="508" spans="40:40">
      <c r="AN508" s="13">
        <f t="shared" si="145"/>
        <v>1522</v>
      </c>
    </row>
    <row r="509" spans="40:40">
      <c r="AN509" s="13">
        <f t="shared" si="145"/>
        <v>1523</v>
      </c>
    </row>
    <row r="510" spans="40:40">
      <c r="AN510" s="13">
        <f t="shared" si="145"/>
        <v>1524</v>
      </c>
    </row>
    <row r="511" spans="40:40">
      <c r="AN511" s="13">
        <f t="shared" si="145"/>
        <v>1525</v>
      </c>
    </row>
    <row r="512" spans="40:40">
      <c r="AN512" s="13">
        <f t="shared" si="145"/>
        <v>1526</v>
      </c>
    </row>
    <row r="513" spans="40:40">
      <c r="AN513" s="13">
        <f t="shared" si="145"/>
        <v>1527</v>
      </c>
    </row>
    <row r="514" spans="40:40">
      <c r="AN514" s="13">
        <f t="shared" si="145"/>
        <v>1528</v>
      </c>
    </row>
    <row r="515" spans="40:40">
      <c r="AN515" s="13">
        <f t="shared" si="145"/>
        <v>1529</v>
      </c>
    </row>
    <row r="516" spans="40:40">
      <c r="AN516" s="13">
        <f t="shared" ref="AN516:AN579" si="146">AN515+1</f>
        <v>1530</v>
      </c>
    </row>
    <row r="517" spans="40:40">
      <c r="AN517" s="13">
        <f t="shared" si="146"/>
        <v>1531</v>
      </c>
    </row>
    <row r="518" spans="40:40">
      <c r="AN518" s="13">
        <f t="shared" si="146"/>
        <v>1532</v>
      </c>
    </row>
    <row r="519" spans="40:40">
      <c r="AN519" s="13">
        <f t="shared" si="146"/>
        <v>1533</v>
      </c>
    </row>
    <row r="520" spans="40:40">
      <c r="AN520" s="13">
        <f t="shared" si="146"/>
        <v>1534</v>
      </c>
    </row>
    <row r="521" spans="40:40">
      <c r="AN521" s="13">
        <f t="shared" si="146"/>
        <v>1535</v>
      </c>
    </row>
    <row r="522" spans="40:40">
      <c r="AN522" s="13">
        <f t="shared" si="146"/>
        <v>1536</v>
      </c>
    </row>
    <row r="523" spans="40:40">
      <c r="AN523" s="13">
        <f t="shared" si="146"/>
        <v>1537</v>
      </c>
    </row>
    <row r="524" spans="40:40">
      <c r="AN524" s="13">
        <f t="shared" si="146"/>
        <v>1538</v>
      </c>
    </row>
    <row r="525" spans="40:40">
      <c r="AN525" s="13">
        <f t="shared" si="146"/>
        <v>1539</v>
      </c>
    </row>
    <row r="526" spans="40:40">
      <c r="AN526" s="13">
        <f t="shared" si="146"/>
        <v>1540</v>
      </c>
    </row>
    <row r="527" spans="40:40">
      <c r="AN527" s="13">
        <f t="shared" si="146"/>
        <v>1541</v>
      </c>
    </row>
    <row r="528" spans="40:40">
      <c r="AN528" s="13">
        <f t="shared" si="146"/>
        <v>1542</v>
      </c>
    </row>
    <row r="529" spans="40:40">
      <c r="AN529" s="13">
        <f t="shared" si="146"/>
        <v>1543</v>
      </c>
    </row>
    <row r="530" spans="40:40">
      <c r="AN530" s="13">
        <f t="shared" si="146"/>
        <v>1544</v>
      </c>
    </row>
    <row r="531" spans="40:40">
      <c r="AN531" s="13">
        <f t="shared" si="146"/>
        <v>1545</v>
      </c>
    </row>
    <row r="532" spans="40:40">
      <c r="AN532" s="13">
        <f t="shared" si="146"/>
        <v>1546</v>
      </c>
    </row>
    <row r="533" spans="40:40">
      <c r="AN533" s="13">
        <f t="shared" si="146"/>
        <v>1547</v>
      </c>
    </row>
    <row r="534" spans="40:40">
      <c r="AN534" s="13">
        <f t="shared" si="146"/>
        <v>1548</v>
      </c>
    </row>
    <row r="535" spans="40:40">
      <c r="AN535" s="13">
        <f t="shared" si="146"/>
        <v>1549</v>
      </c>
    </row>
    <row r="536" spans="40:40">
      <c r="AN536" s="13">
        <f t="shared" si="146"/>
        <v>1550</v>
      </c>
    </row>
    <row r="537" spans="40:40">
      <c r="AN537" s="13">
        <f t="shared" si="146"/>
        <v>1551</v>
      </c>
    </row>
    <row r="538" spans="40:40">
      <c r="AN538" s="13">
        <f t="shared" si="146"/>
        <v>1552</v>
      </c>
    </row>
    <row r="539" spans="40:40">
      <c r="AN539" s="13">
        <f t="shared" si="146"/>
        <v>1553</v>
      </c>
    </row>
    <row r="540" spans="40:40">
      <c r="AN540" s="13">
        <f t="shared" si="146"/>
        <v>1554</v>
      </c>
    </row>
    <row r="541" spans="40:40">
      <c r="AN541" s="13">
        <f t="shared" si="146"/>
        <v>1555</v>
      </c>
    </row>
    <row r="542" spans="40:40">
      <c r="AN542" s="13">
        <f t="shared" si="146"/>
        <v>1556</v>
      </c>
    </row>
    <row r="543" spans="40:40">
      <c r="AN543" s="13">
        <f t="shared" si="146"/>
        <v>1557</v>
      </c>
    </row>
    <row r="544" spans="40:40">
      <c r="AN544" s="13">
        <f t="shared" si="146"/>
        <v>1558</v>
      </c>
    </row>
    <row r="545" spans="40:40">
      <c r="AN545" s="13">
        <f t="shared" si="146"/>
        <v>1559</v>
      </c>
    </row>
    <row r="546" spans="40:40">
      <c r="AN546" s="13">
        <f t="shared" si="146"/>
        <v>1560</v>
      </c>
    </row>
    <row r="547" spans="40:40">
      <c r="AN547" s="13">
        <f t="shared" si="146"/>
        <v>1561</v>
      </c>
    </row>
    <row r="548" spans="40:40">
      <c r="AN548" s="13">
        <f t="shared" si="146"/>
        <v>1562</v>
      </c>
    </row>
    <row r="549" spans="40:40">
      <c r="AN549" s="13">
        <f t="shared" si="146"/>
        <v>1563</v>
      </c>
    </row>
    <row r="550" spans="40:40">
      <c r="AN550" s="13">
        <f t="shared" si="146"/>
        <v>1564</v>
      </c>
    </row>
    <row r="551" spans="40:40">
      <c r="AN551" s="13">
        <f t="shared" si="146"/>
        <v>1565</v>
      </c>
    </row>
    <row r="552" spans="40:40">
      <c r="AN552" s="13">
        <f t="shared" si="146"/>
        <v>1566</v>
      </c>
    </row>
    <row r="553" spans="40:40">
      <c r="AN553" s="13">
        <f t="shared" si="146"/>
        <v>1567</v>
      </c>
    </row>
    <row r="554" spans="40:40">
      <c r="AN554" s="13">
        <f t="shared" si="146"/>
        <v>1568</v>
      </c>
    </row>
    <row r="555" spans="40:40">
      <c r="AN555" s="13">
        <f t="shared" si="146"/>
        <v>1569</v>
      </c>
    </row>
    <row r="556" spans="40:40">
      <c r="AN556" s="13">
        <f t="shared" si="146"/>
        <v>1570</v>
      </c>
    </row>
    <row r="557" spans="40:40">
      <c r="AN557" s="13">
        <f t="shared" si="146"/>
        <v>1571</v>
      </c>
    </row>
    <row r="558" spans="40:40">
      <c r="AN558" s="13">
        <f t="shared" si="146"/>
        <v>1572</v>
      </c>
    </row>
    <row r="559" spans="40:40">
      <c r="AN559" s="13">
        <f t="shared" si="146"/>
        <v>1573</v>
      </c>
    </row>
    <row r="560" spans="40:40">
      <c r="AN560" s="13">
        <f t="shared" si="146"/>
        <v>1574</v>
      </c>
    </row>
    <row r="561" spans="40:40">
      <c r="AN561" s="13">
        <f t="shared" si="146"/>
        <v>1575</v>
      </c>
    </row>
    <row r="562" spans="40:40">
      <c r="AN562" s="13">
        <f t="shared" si="146"/>
        <v>1576</v>
      </c>
    </row>
    <row r="563" spans="40:40">
      <c r="AN563" s="13">
        <f t="shared" si="146"/>
        <v>1577</v>
      </c>
    </row>
    <row r="564" spans="40:40">
      <c r="AN564" s="13">
        <f t="shared" si="146"/>
        <v>1578</v>
      </c>
    </row>
    <row r="565" spans="40:40">
      <c r="AN565" s="13">
        <f t="shared" si="146"/>
        <v>1579</v>
      </c>
    </row>
    <row r="566" spans="40:40">
      <c r="AN566" s="13">
        <f t="shared" si="146"/>
        <v>1580</v>
      </c>
    </row>
    <row r="567" spans="40:40">
      <c r="AN567" s="13">
        <f t="shared" si="146"/>
        <v>1581</v>
      </c>
    </row>
    <row r="568" spans="40:40">
      <c r="AN568" s="13">
        <f t="shared" si="146"/>
        <v>1582</v>
      </c>
    </row>
    <row r="569" spans="40:40">
      <c r="AN569" s="13">
        <f t="shared" si="146"/>
        <v>1583</v>
      </c>
    </row>
    <row r="570" spans="40:40">
      <c r="AN570" s="13">
        <f t="shared" si="146"/>
        <v>1584</v>
      </c>
    </row>
    <row r="571" spans="40:40">
      <c r="AN571" s="13">
        <f t="shared" si="146"/>
        <v>1585</v>
      </c>
    </row>
    <row r="572" spans="40:40">
      <c r="AN572" s="13">
        <f t="shared" si="146"/>
        <v>1586</v>
      </c>
    </row>
    <row r="573" spans="40:40">
      <c r="AN573" s="13">
        <f t="shared" si="146"/>
        <v>1587</v>
      </c>
    </row>
    <row r="574" spans="40:40">
      <c r="AN574" s="13">
        <f t="shared" si="146"/>
        <v>1588</v>
      </c>
    </row>
    <row r="575" spans="40:40">
      <c r="AN575" s="13">
        <f t="shared" si="146"/>
        <v>1589</v>
      </c>
    </row>
    <row r="576" spans="40:40">
      <c r="AN576" s="13">
        <f t="shared" si="146"/>
        <v>1590</v>
      </c>
    </row>
    <row r="577" spans="40:40">
      <c r="AN577" s="13">
        <f t="shared" si="146"/>
        <v>1591</v>
      </c>
    </row>
    <row r="578" spans="40:40">
      <c r="AN578" s="13">
        <f t="shared" si="146"/>
        <v>1592</v>
      </c>
    </row>
    <row r="579" spans="40:40">
      <c r="AN579" s="13">
        <f t="shared" si="146"/>
        <v>1593</v>
      </c>
    </row>
    <row r="580" spans="40:40">
      <c r="AN580" s="13">
        <f t="shared" ref="AN580:AN643" si="147">AN579+1</f>
        <v>1594</v>
      </c>
    </row>
    <row r="581" spans="40:40">
      <c r="AN581" s="13">
        <f t="shared" si="147"/>
        <v>1595</v>
      </c>
    </row>
    <row r="582" spans="40:40">
      <c r="AN582" s="13">
        <f t="shared" si="147"/>
        <v>1596</v>
      </c>
    </row>
    <row r="583" spans="40:40">
      <c r="AN583" s="13">
        <f t="shared" si="147"/>
        <v>1597</v>
      </c>
    </row>
    <row r="584" spans="40:40">
      <c r="AN584" s="13">
        <f t="shared" si="147"/>
        <v>1598</v>
      </c>
    </row>
    <row r="585" spans="40:40">
      <c r="AN585" s="13">
        <f t="shared" si="147"/>
        <v>1599</v>
      </c>
    </row>
    <row r="586" spans="40:40">
      <c r="AN586" s="13">
        <f t="shared" si="147"/>
        <v>1600</v>
      </c>
    </row>
    <row r="587" spans="40:40">
      <c r="AN587" s="13">
        <f t="shared" si="147"/>
        <v>1601</v>
      </c>
    </row>
    <row r="588" spans="40:40">
      <c r="AN588" s="13">
        <f t="shared" si="147"/>
        <v>1602</v>
      </c>
    </row>
    <row r="589" spans="40:40">
      <c r="AN589" s="13">
        <f t="shared" si="147"/>
        <v>1603</v>
      </c>
    </row>
    <row r="590" spans="40:40">
      <c r="AN590" s="13">
        <f t="shared" si="147"/>
        <v>1604</v>
      </c>
    </row>
    <row r="591" spans="40:40">
      <c r="AN591" s="13">
        <f t="shared" si="147"/>
        <v>1605</v>
      </c>
    </row>
    <row r="592" spans="40:40">
      <c r="AN592" s="13">
        <f t="shared" si="147"/>
        <v>1606</v>
      </c>
    </row>
    <row r="593" spans="40:40">
      <c r="AN593" s="13">
        <f t="shared" si="147"/>
        <v>1607</v>
      </c>
    </row>
    <row r="594" spans="40:40">
      <c r="AN594" s="13">
        <f t="shared" si="147"/>
        <v>1608</v>
      </c>
    </row>
    <row r="595" spans="40:40">
      <c r="AN595" s="13">
        <f t="shared" si="147"/>
        <v>1609</v>
      </c>
    </row>
    <row r="596" spans="40:40">
      <c r="AN596" s="13">
        <f t="shared" si="147"/>
        <v>1610</v>
      </c>
    </row>
    <row r="597" spans="40:40">
      <c r="AN597" s="13">
        <f t="shared" si="147"/>
        <v>1611</v>
      </c>
    </row>
    <row r="598" spans="40:40">
      <c r="AN598" s="13">
        <f t="shared" si="147"/>
        <v>1612</v>
      </c>
    </row>
    <row r="599" spans="40:40">
      <c r="AN599" s="13">
        <f t="shared" si="147"/>
        <v>1613</v>
      </c>
    </row>
    <row r="600" spans="40:40">
      <c r="AN600" s="13">
        <f t="shared" si="147"/>
        <v>1614</v>
      </c>
    </row>
    <row r="601" spans="40:40">
      <c r="AN601" s="13">
        <f t="shared" si="147"/>
        <v>1615</v>
      </c>
    </row>
    <row r="602" spans="40:40">
      <c r="AN602" s="13">
        <f t="shared" si="147"/>
        <v>1616</v>
      </c>
    </row>
    <row r="603" spans="40:40">
      <c r="AN603" s="13">
        <f t="shared" si="147"/>
        <v>1617</v>
      </c>
    </row>
    <row r="604" spans="40:40">
      <c r="AN604" s="13">
        <f t="shared" si="147"/>
        <v>1618</v>
      </c>
    </row>
    <row r="605" spans="40:40">
      <c r="AN605" s="13">
        <f t="shared" si="147"/>
        <v>1619</v>
      </c>
    </row>
    <row r="606" spans="40:40">
      <c r="AN606" s="13">
        <f t="shared" si="147"/>
        <v>1620</v>
      </c>
    </row>
    <row r="607" spans="40:40">
      <c r="AN607" s="13">
        <f t="shared" si="147"/>
        <v>1621</v>
      </c>
    </row>
    <row r="608" spans="40:40">
      <c r="AN608" s="13">
        <f t="shared" si="147"/>
        <v>1622</v>
      </c>
    </row>
    <row r="609" spans="40:40">
      <c r="AN609" s="13">
        <f t="shared" si="147"/>
        <v>1623</v>
      </c>
    </row>
    <row r="610" spans="40:40">
      <c r="AN610" s="13">
        <f t="shared" si="147"/>
        <v>1624</v>
      </c>
    </row>
    <row r="611" spans="40:40">
      <c r="AN611" s="13">
        <f t="shared" si="147"/>
        <v>1625</v>
      </c>
    </row>
    <row r="612" spans="40:40">
      <c r="AN612" s="13">
        <f t="shared" si="147"/>
        <v>1626</v>
      </c>
    </row>
    <row r="613" spans="40:40">
      <c r="AN613" s="13">
        <f t="shared" si="147"/>
        <v>1627</v>
      </c>
    </row>
    <row r="614" spans="40:40">
      <c r="AN614" s="13">
        <f t="shared" si="147"/>
        <v>1628</v>
      </c>
    </row>
    <row r="615" spans="40:40">
      <c r="AN615" s="13">
        <f t="shared" si="147"/>
        <v>1629</v>
      </c>
    </row>
    <row r="616" spans="40:40">
      <c r="AN616" s="13">
        <f t="shared" si="147"/>
        <v>1630</v>
      </c>
    </row>
    <row r="617" spans="40:40">
      <c r="AN617" s="13">
        <f t="shared" si="147"/>
        <v>1631</v>
      </c>
    </row>
    <row r="618" spans="40:40">
      <c r="AN618" s="13">
        <f t="shared" si="147"/>
        <v>1632</v>
      </c>
    </row>
    <row r="619" spans="40:40">
      <c r="AN619" s="13">
        <f t="shared" si="147"/>
        <v>1633</v>
      </c>
    </row>
    <row r="620" spans="40:40">
      <c r="AN620" s="13">
        <f t="shared" si="147"/>
        <v>1634</v>
      </c>
    </row>
    <row r="621" spans="40:40">
      <c r="AN621" s="13">
        <f t="shared" si="147"/>
        <v>1635</v>
      </c>
    </row>
    <row r="622" spans="40:40">
      <c r="AN622" s="13">
        <f t="shared" si="147"/>
        <v>1636</v>
      </c>
    </row>
    <row r="623" spans="40:40">
      <c r="AN623" s="13">
        <f t="shared" si="147"/>
        <v>1637</v>
      </c>
    </row>
    <row r="624" spans="40:40">
      <c r="AN624" s="13">
        <f t="shared" si="147"/>
        <v>1638</v>
      </c>
    </row>
    <row r="625" spans="40:40">
      <c r="AN625" s="13">
        <f t="shared" si="147"/>
        <v>1639</v>
      </c>
    </row>
    <row r="626" spans="40:40">
      <c r="AN626" s="13">
        <f t="shared" si="147"/>
        <v>1640</v>
      </c>
    </row>
    <row r="627" spans="40:40">
      <c r="AN627" s="13">
        <f t="shared" si="147"/>
        <v>1641</v>
      </c>
    </row>
    <row r="628" spans="40:40">
      <c r="AN628" s="13">
        <f t="shared" si="147"/>
        <v>1642</v>
      </c>
    </row>
    <row r="629" spans="40:40">
      <c r="AN629" s="13">
        <f t="shared" si="147"/>
        <v>1643</v>
      </c>
    </row>
    <row r="630" spans="40:40">
      <c r="AN630" s="13">
        <f t="shared" si="147"/>
        <v>1644</v>
      </c>
    </row>
    <row r="631" spans="40:40">
      <c r="AN631" s="13">
        <f t="shared" si="147"/>
        <v>1645</v>
      </c>
    </row>
    <row r="632" spans="40:40">
      <c r="AN632" s="13">
        <f t="shared" si="147"/>
        <v>1646</v>
      </c>
    </row>
    <row r="633" spans="40:40">
      <c r="AN633" s="13">
        <f t="shared" si="147"/>
        <v>1647</v>
      </c>
    </row>
    <row r="634" spans="40:40">
      <c r="AN634" s="13">
        <f t="shared" si="147"/>
        <v>1648</v>
      </c>
    </row>
    <row r="635" spans="40:40">
      <c r="AN635" s="13">
        <f t="shared" si="147"/>
        <v>1649</v>
      </c>
    </row>
    <row r="636" spans="40:40">
      <c r="AN636" s="13">
        <f t="shared" si="147"/>
        <v>1650</v>
      </c>
    </row>
    <row r="637" spans="40:40">
      <c r="AN637" s="13">
        <f t="shared" si="147"/>
        <v>1651</v>
      </c>
    </row>
    <row r="638" spans="40:40">
      <c r="AN638" s="13">
        <f t="shared" si="147"/>
        <v>1652</v>
      </c>
    </row>
    <row r="639" spans="40:40">
      <c r="AN639" s="13">
        <f t="shared" si="147"/>
        <v>1653</v>
      </c>
    </row>
    <row r="640" spans="40:40">
      <c r="AN640" s="13">
        <f t="shared" si="147"/>
        <v>1654</v>
      </c>
    </row>
    <row r="641" spans="40:40">
      <c r="AN641" s="13">
        <f t="shared" si="147"/>
        <v>1655</v>
      </c>
    </row>
    <row r="642" spans="40:40">
      <c r="AN642" s="13">
        <f t="shared" si="147"/>
        <v>1656</v>
      </c>
    </row>
    <row r="643" spans="40:40">
      <c r="AN643" s="13">
        <f t="shared" si="147"/>
        <v>1657</v>
      </c>
    </row>
    <row r="644" spans="40:40">
      <c r="AN644" s="13">
        <f t="shared" ref="AN644:AN707" si="148">AN643+1</f>
        <v>1658</v>
      </c>
    </row>
    <row r="645" spans="40:40">
      <c r="AN645" s="13">
        <f t="shared" si="148"/>
        <v>1659</v>
      </c>
    </row>
    <row r="646" spans="40:40">
      <c r="AN646" s="13">
        <f t="shared" si="148"/>
        <v>1660</v>
      </c>
    </row>
    <row r="647" spans="40:40">
      <c r="AN647" s="13">
        <f t="shared" si="148"/>
        <v>1661</v>
      </c>
    </row>
    <row r="648" spans="40:40">
      <c r="AN648" s="13">
        <f t="shared" si="148"/>
        <v>1662</v>
      </c>
    </row>
    <row r="649" spans="40:40">
      <c r="AN649" s="13">
        <f t="shared" si="148"/>
        <v>1663</v>
      </c>
    </row>
    <row r="650" spans="40:40">
      <c r="AN650" s="13">
        <f t="shared" si="148"/>
        <v>1664</v>
      </c>
    </row>
    <row r="651" spans="40:40">
      <c r="AN651" s="13">
        <f t="shared" si="148"/>
        <v>1665</v>
      </c>
    </row>
    <row r="652" spans="40:40">
      <c r="AN652" s="13">
        <f t="shared" si="148"/>
        <v>1666</v>
      </c>
    </row>
    <row r="653" spans="40:40">
      <c r="AN653" s="13">
        <f t="shared" si="148"/>
        <v>1667</v>
      </c>
    </row>
    <row r="654" spans="40:40">
      <c r="AN654" s="13">
        <f t="shared" si="148"/>
        <v>1668</v>
      </c>
    </row>
    <row r="655" spans="40:40">
      <c r="AN655" s="13">
        <f t="shared" si="148"/>
        <v>1669</v>
      </c>
    </row>
    <row r="656" spans="40:40">
      <c r="AN656" s="13">
        <f t="shared" si="148"/>
        <v>1670</v>
      </c>
    </row>
    <row r="657" spans="40:40">
      <c r="AN657" s="13">
        <f t="shared" si="148"/>
        <v>1671</v>
      </c>
    </row>
    <row r="658" spans="40:40">
      <c r="AN658" s="13">
        <f t="shared" si="148"/>
        <v>1672</v>
      </c>
    </row>
    <row r="659" spans="40:40">
      <c r="AN659" s="13">
        <f t="shared" si="148"/>
        <v>1673</v>
      </c>
    </row>
    <row r="660" spans="40:40">
      <c r="AN660" s="13">
        <f t="shared" si="148"/>
        <v>1674</v>
      </c>
    </row>
    <row r="661" spans="40:40">
      <c r="AN661" s="13">
        <f t="shared" si="148"/>
        <v>1675</v>
      </c>
    </row>
    <row r="662" spans="40:40">
      <c r="AN662" s="13">
        <f t="shared" si="148"/>
        <v>1676</v>
      </c>
    </row>
    <row r="663" spans="40:40">
      <c r="AN663" s="13">
        <f t="shared" si="148"/>
        <v>1677</v>
      </c>
    </row>
    <row r="664" spans="40:40">
      <c r="AN664" s="13">
        <f t="shared" si="148"/>
        <v>1678</v>
      </c>
    </row>
    <row r="665" spans="40:40">
      <c r="AN665" s="13">
        <f t="shared" si="148"/>
        <v>1679</v>
      </c>
    </row>
    <row r="666" spans="40:40">
      <c r="AN666" s="13">
        <f t="shared" si="148"/>
        <v>1680</v>
      </c>
    </row>
    <row r="667" spans="40:40">
      <c r="AN667" s="13">
        <f t="shared" si="148"/>
        <v>1681</v>
      </c>
    </row>
    <row r="668" spans="40:40">
      <c r="AN668" s="13">
        <f t="shared" si="148"/>
        <v>1682</v>
      </c>
    </row>
    <row r="669" spans="40:40">
      <c r="AN669" s="13">
        <f t="shared" si="148"/>
        <v>1683</v>
      </c>
    </row>
    <row r="670" spans="40:40">
      <c r="AN670" s="13">
        <f t="shared" si="148"/>
        <v>1684</v>
      </c>
    </row>
    <row r="671" spans="40:40">
      <c r="AN671" s="13">
        <f t="shared" si="148"/>
        <v>1685</v>
      </c>
    </row>
    <row r="672" spans="40:40">
      <c r="AN672" s="13">
        <f t="shared" si="148"/>
        <v>1686</v>
      </c>
    </row>
    <row r="673" spans="40:40">
      <c r="AN673" s="13">
        <f t="shared" si="148"/>
        <v>1687</v>
      </c>
    </row>
    <row r="674" spans="40:40">
      <c r="AN674" s="13">
        <f t="shared" si="148"/>
        <v>1688</v>
      </c>
    </row>
    <row r="675" spans="40:40">
      <c r="AN675" s="13">
        <f t="shared" si="148"/>
        <v>1689</v>
      </c>
    </row>
    <row r="676" spans="40:40">
      <c r="AN676" s="13">
        <f t="shared" si="148"/>
        <v>1690</v>
      </c>
    </row>
    <row r="677" spans="40:40">
      <c r="AN677" s="13">
        <f t="shared" si="148"/>
        <v>1691</v>
      </c>
    </row>
    <row r="678" spans="40:40">
      <c r="AN678" s="13">
        <f t="shared" si="148"/>
        <v>1692</v>
      </c>
    </row>
    <row r="679" spans="40:40">
      <c r="AN679" s="13">
        <f t="shared" si="148"/>
        <v>1693</v>
      </c>
    </row>
    <row r="680" spans="40:40">
      <c r="AN680" s="13">
        <f t="shared" si="148"/>
        <v>1694</v>
      </c>
    </row>
    <row r="681" spans="40:40">
      <c r="AN681" s="13">
        <f t="shared" si="148"/>
        <v>1695</v>
      </c>
    </row>
    <row r="682" spans="40:40">
      <c r="AN682" s="13">
        <f t="shared" si="148"/>
        <v>1696</v>
      </c>
    </row>
    <row r="683" spans="40:40">
      <c r="AN683" s="13">
        <f t="shared" si="148"/>
        <v>1697</v>
      </c>
    </row>
    <row r="684" spans="40:40">
      <c r="AN684" s="13">
        <f t="shared" si="148"/>
        <v>1698</v>
      </c>
    </row>
    <row r="685" spans="40:40">
      <c r="AN685" s="13">
        <f t="shared" si="148"/>
        <v>1699</v>
      </c>
    </row>
    <row r="686" spans="40:40">
      <c r="AN686" s="13">
        <f t="shared" si="148"/>
        <v>1700</v>
      </c>
    </row>
    <row r="687" spans="40:40">
      <c r="AN687" s="13">
        <f t="shared" si="148"/>
        <v>1701</v>
      </c>
    </row>
    <row r="688" spans="40:40">
      <c r="AN688" s="13">
        <f t="shared" si="148"/>
        <v>1702</v>
      </c>
    </row>
    <row r="689" spans="40:40">
      <c r="AN689" s="13">
        <f t="shared" si="148"/>
        <v>1703</v>
      </c>
    </row>
    <row r="690" spans="40:40">
      <c r="AN690" s="13">
        <f t="shared" si="148"/>
        <v>1704</v>
      </c>
    </row>
    <row r="691" spans="40:40">
      <c r="AN691" s="13">
        <f t="shared" si="148"/>
        <v>1705</v>
      </c>
    </row>
    <row r="692" spans="40:40">
      <c r="AN692" s="13">
        <f t="shared" si="148"/>
        <v>1706</v>
      </c>
    </row>
    <row r="693" spans="40:40">
      <c r="AN693" s="13">
        <f t="shared" si="148"/>
        <v>1707</v>
      </c>
    </row>
    <row r="694" spans="40:40">
      <c r="AN694" s="13">
        <f t="shared" si="148"/>
        <v>1708</v>
      </c>
    </row>
    <row r="695" spans="40:40">
      <c r="AN695" s="13">
        <f t="shared" si="148"/>
        <v>1709</v>
      </c>
    </row>
    <row r="696" spans="40:40">
      <c r="AN696" s="13">
        <f t="shared" si="148"/>
        <v>1710</v>
      </c>
    </row>
    <row r="697" spans="40:40">
      <c r="AN697" s="13">
        <f t="shared" si="148"/>
        <v>1711</v>
      </c>
    </row>
    <row r="698" spans="40:40">
      <c r="AN698" s="13">
        <f t="shared" si="148"/>
        <v>1712</v>
      </c>
    </row>
    <row r="699" spans="40:40">
      <c r="AN699" s="13">
        <f t="shared" si="148"/>
        <v>1713</v>
      </c>
    </row>
    <row r="700" spans="40:40">
      <c r="AN700" s="13">
        <f t="shared" si="148"/>
        <v>1714</v>
      </c>
    </row>
    <row r="701" spans="40:40">
      <c r="AN701" s="13">
        <f t="shared" si="148"/>
        <v>1715</v>
      </c>
    </row>
    <row r="702" spans="40:40">
      <c r="AN702" s="13">
        <f t="shared" si="148"/>
        <v>1716</v>
      </c>
    </row>
    <row r="703" spans="40:40">
      <c r="AN703" s="13">
        <f t="shared" si="148"/>
        <v>1717</v>
      </c>
    </row>
    <row r="704" spans="40:40">
      <c r="AN704" s="13">
        <f t="shared" si="148"/>
        <v>1718</v>
      </c>
    </row>
    <row r="705" spans="40:40">
      <c r="AN705" s="13">
        <f t="shared" si="148"/>
        <v>1719</v>
      </c>
    </row>
    <row r="706" spans="40:40">
      <c r="AN706" s="13">
        <f t="shared" si="148"/>
        <v>1720</v>
      </c>
    </row>
    <row r="707" spans="40:40">
      <c r="AN707" s="13">
        <f t="shared" si="148"/>
        <v>1721</v>
      </c>
    </row>
    <row r="708" spans="40:40">
      <c r="AN708" s="13">
        <f t="shared" ref="AN708:AN771" si="149">AN707+1</f>
        <v>1722</v>
      </c>
    </row>
    <row r="709" spans="40:40">
      <c r="AN709" s="13">
        <f t="shared" si="149"/>
        <v>1723</v>
      </c>
    </row>
    <row r="710" spans="40:40">
      <c r="AN710" s="13">
        <f t="shared" si="149"/>
        <v>1724</v>
      </c>
    </row>
    <row r="711" spans="40:40">
      <c r="AN711" s="13">
        <f t="shared" si="149"/>
        <v>1725</v>
      </c>
    </row>
    <row r="712" spans="40:40">
      <c r="AN712" s="13">
        <f t="shared" si="149"/>
        <v>1726</v>
      </c>
    </row>
    <row r="713" spans="40:40">
      <c r="AN713" s="13">
        <f t="shared" si="149"/>
        <v>1727</v>
      </c>
    </row>
    <row r="714" spans="40:40">
      <c r="AN714" s="13">
        <f t="shared" si="149"/>
        <v>1728</v>
      </c>
    </row>
    <row r="715" spans="40:40">
      <c r="AN715" s="13">
        <f t="shared" si="149"/>
        <v>1729</v>
      </c>
    </row>
    <row r="716" spans="40:40">
      <c r="AN716" s="13">
        <f t="shared" si="149"/>
        <v>1730</v>
      </c>
    </row>
    <row r="717" spans="40:40">
      <c r="AN717" s="13">
        <f t="shared" si="149"/>
        <v>1731</v>
      </c>
    </row>
    <row r="718" spans="40:40">
      <c r="AN718" s="13">
        <f t="shared" si="149"/>
        <v>1732</v>
      </c>
    </row>
    <row r="719" spans="40:40">
      <c r="AN719" s="13">
        <f t="shared" si="149"/>
        <v>1733</v>
      </c>
    </row>
    <row r="720" spans="40:40">
      <c r="AN720" s="13">
        <f t="shared" si="149"/>
        <v>1734</v>
      </c>
    </row>
    <row r="721" spans="40:40">
      <c r="AN721" s="13">
        <f t="shared" si="149"/>
        <v>1735</v>
      </c>
    </row>
    <row r="722" spans="40:40">
      <c r="AN722" s="13">
        <f t="shared" si="149"/>
        <v>1736</v>
      </c>
    </row>
    <row r="723" spans="40:40">
      <c r="AN723" s="13">
        <f t="shared" si="149"/>
        <v>1737</v>
      </c>
    </row>
    <row r="724" spans="40:40">
      <c r="AN724" s="13">
        <f t="shared" si="149"/>
        <v>1738</v>
      </c>
    </row>
    <row r="725" spans="40:40">
      <c r="AN725" s="13">
        <f t="shared" si="149"/>
        <v>1739</v>
      </c>
    </row>
    <row r="726" spans="40:40">
      <c r="AN726" s="13">
        <f t="shared" si="149"/>
        <v>1740</v>
      </c>
    </row>
    <row r="727" spans="40:40">
      <c r="AN727" s="13">
        <f t="shared" si="149"/>
        <v>1741</v>
      </c>
    </row>
    <row r="728" spans="40:40">
      <c r="AN728" s="13">
        <f t="shared" si="149"/>
        <v>1742</v>
      </c>
    </row>
    <row r="729" spans="40:40">
      <c r="AN729" s="13">
        <f t="shared" si="149"/>
        <v>1743</v>
      </c>
    </row>
    <row r="730" spans="40:40">
      <c r="AN730" s="13">
        <f t="shared" si="149"/>
        <v>1744</v>
      </c>
    </row>
    <row r="731" spans="40:40">
      <c r="AN731" s="13">
        <f t="shared" si="149"/>
        <v>1745</v>
      </c>
    </row>
    <row r="732" spans="40:40">
      <c r="AN732" s="13">
        <f t="shared" si="149"/>
        <v>1746</v>
      </c>
    </row>
    <row r="733" spans="40:40">
      <c r="AN733" s="13">
        <f t="shared" si="149"/>
        <v>1747</v>
      </c>
    </row>
    <row r="734" spans="40:40">
      <c r="AN734" s="13">
        <f t="shared" si="149"/>
        <v>1748</v>
      </c>
    </row>
    <row r="735" spans="40:40">
      <c r="AN735" s="13">
        <f t="shared" si="149"/>
        <v>1749</v>
      </c>
    </row>
    <row r="736" spans="40:40">
      <c r="AN736" s="13">
        <f t="shared" si="149"/>
        <v>1750</v>
      </c>
    </row>
    <row r="737" spans="40:40">
      <c r="AN737" s="13">
        <f t="shared" si="149"/>
        <v>1751</v>
      </c>
    </row>
    <row r="738" spans="40:40">
      <c r="AN738" s="13">
        <f t="shared" si="149"/>
        <v>1752</v>
      </c>
    </row>
    <row r="739" spans="40:40">
      <c r="AN739" s="13">
        <f t="shared" si="149"/>
        <v>1753</v>
      </c>
    </row>
    <row r="740" spans="40:40">
      <c r="AN740" s="13">
        <f t="shared" si="149"/>
        <v>1754</v>
      </c>
    </row>
    <row r="741" spans="40:40">
      <c r="AN741" s="13">
        <f t="shared" si="149"/>
        <v>1755</v>
      </c>
    </row>
    <row r="742" spans="40:40">
      <c r="AN742" s="13">
        <f t="shared" si="149"/>
        <v>1756</v>
      </c>
    </row>
    <row r="743" spans="40:40">
      <c r="AN743" s="13">
        <f t="shared" si="149"/>
        <v>1757</v>
      </c>
    </row>
    <row r="744" spans="40:40">
      <c r="AN744" s="13">
        <f t="shared" si="149"/>
        <v>1758</v>
      </c>
    </row>
    <row r="745" spans="40:40">
      <c r="AN745" s="13">
        <f t="shared" si="149"/>
        <v>1759</v>
      </c>
    </row>
    <row r="746" spans="40:40">
      <c r="AN746" s="13">
        <f t="shared" si="149"/>
        <v>1760</v>
      </c>
    </row>
    <row r="747" spans="40:40">
      <c r="AN747" s="13">
        <f t="shared" si="149"/>
        <v>1761</v>
      </c>
    </row>
    <row r="748" spans="40:40">
      <c r="AN748" s="13">
        <f t="shared" si="149"/>
        <v>1762</v>
      </c>
    </row>
    <row r="749" spans="40:40">
      <c r="AN749" s="13">
        <f t="shared" si="149"/>
        <v>1763</v>
      </c>
    </row>
    <row r="750" spans="40:40">
      <c r="AN750" s="13">
        <f t="shared" si="149"/>
        <v>1764</v>
      </c>
    </row>
    <row r="751" spans="40:40">
      <c r="AN751" s="13">
        <f t="shared" si="149"/>
        <v>1765</v>
      </c>
    </row>
    <row r="752" spans="40:40">
      <c r="AN752" s="13">
        <f t="shared" si="149"/>
        <v>1766</v>
      </c>
    </row>
    <row r="753" spans="40:40">
      <c r="AN753" s="13">
        <f t="shared" si="149"/>
        <v>1767</v>
      </c>
    </row>
    <row r="754" spans="40:40">
      <c r="AN754" s="13">
        <f t="shared" si="149"/>
        <v>1768</v>
      </c>
    </row>
    <row r="755" spans="40:40">
      <c r="AN755" s="13">
        <f t="shared" si="149"/>
        <v>1769</v>
      </c>
    </row>
    <row r="756" spans="40:40">
      <c r="AN756" s="13">
        <f t="shared" si="149"/>
        <v>1770</v>
      </c>
    </row>
    <row r="757" spans="40:40">
      <c r="AN757" s="13">
        <f t="shared" si="149"/>
        <v>1771</v>
      </c>
    </row>
    <row r="758" spans="40:40">
      <c r="AN758" s="13">
        <f t="shared" si="149"/>
        <v>1772</v>
      </c>
    </row>
    <row r="759" spans="40:40">
      <c r="AN759" s="13">
        <f t="shared" si="149"/>
        <v>1773</v>
      </c>
    </row>
    <row r="760" spans="40:40">
      <c r="AN760" s="13">
        <f t="shared" si="149"/>
        <v>1774</v>
      </c>
    </row>
    <row r="761" spans="40:40">
      <c r="AN761" s="13">
        <f t="shared" si="149"/>
        <v>1775</v>
      </c>
    </row>
    <row r="762" spans="40:40">
      <c r="AN762" s="13">
        <f t="shared" si="149"/>
        <v>1776</v>
      </c>
    </row>
    <row r="763" spans="40:40">
      <c r="AN763" s="13">
        <f t="shared" si="149"/>
        <v>1777</v>
      </c>
    </row>
    <row r="764" spans="40:40">
      <c r="AN764" s="13">
        <f t="shared" si="149"/>
        <v>1778</v>
      </c>
    </row>
    <row r="765" spans="40:40">
      <c r="AN765" s="13">
        <f t="shared" si="149"/>
        <v>1779</v>
      </c>
    </row>
    <row r="766" spans="40:40">
      <c r="AN766" s="13">
        <f t="shared" si="149"/>
        <v>1780</v>
      </c>
    </row>
    <row r="767" spans="40:40">
      <c r="AN767" s="13">
        <f t="shared" si="149"/>
        <v>1781</v>
      </c>
    </row>
    <row r="768" spans="40:40">
      <c r="AN768" s="13">
        <f t="shared" si="149"/>
        <v>1782</v>
      </c>
    </row>
    <row r="769" spans="40:40">
      <c r="AN769" s="13">
        <f t="shared" si="149"/>
        <v>1783</v>
      </c>
    </row>
    <row r="770" spans="40:40">
      <c r="AN770" s="13">
        <f t="shared" si="149"/>
        <v>1784</v>
      </c>
    </row>
    <row r="771" spans="40:40">
      <c r="AN771" s="13">
        <f t="shared" si="149"/>
        <v>1785</v>
      </c>
    </row>
    <row r="772" spans="40:40">
      <c r="AN772" s="13">
        <f t="shared" ref="AN772:AN818" si="150">AN771+1</f>
        <v>1786</v>
      </c>
    </row>
    <row r="773" spans="40:40">
      <c r="AN773" s="13">
        <f t="shared" si="150"/>
        <v>1787</v>
      </c>
    </row>
    <row r="774" spans="40:40">
      <c r="AN774" s="13">
        <f t="shared" si="150"/>
        <v>1788</v>
      </c>
    </row>
    <row r="775" spans="40:40">
      <c r="AN775" s="13">
        <f t="shared" si="150"/>
        <v>1789</v>
      </c>
    </row>
    <row r="776" spans="40:40">
      <c r="AN776" s="13">
        <f t="shared" si="150"/>
        <v>1790</v>
      </c>
    </row>
    <row r="777" spans="40:40">
      <c r="AN777" s="13">
        <f t="shared" si="150"/>
        <v>1791</v>
      </c>
    </row>
    <row r="778" spans="40:40">
      <c r="AN778" s="13">
        <f t="shared" si="150"/>
        <v>1792</v>
      </c>
    </row>
    <row r="779" spans="40:40">
      <c r="AN779" s="13">
        <f t="shared" si="150"/>
        <v>1793</v>
      </c>
    </row>
    <row r="780" spans="40:40">
      <c r="AN780" s="13">
        <f t="shared" si="150"/>
        <v>1794</v>
      </c>
    </row>
    <row r="781" spans="40:40">
      <c r="AN781" s="13">
        <f t="shared" si="150"/>
        <v>1795</v>
      </c>
    </row>
    <row r="782" spans="40:40">
      <c r="AN782" s="13">
        <f t="shared" si="150"/>
        <v>1796</v>
      </c>
    </row>
    <row r="783" spans="40:40">
      <c r="AN783" s="13">
        <f t="shared" si="150"/>
        <v>1797</v>
      </c>
    </row>
    <row r="784" spans="40:40">
      <c r="AN784" s="13">
        <f t="shared" si="150"/>
        <v>1798</v>
      </c>
    </row>
    <row r="785" spans="40:40">
      <c r="AN785" s="13">
        <f t="shared" si="150"/>
        <v>1799</v>
      </c>
    </row>
    <row r="786" spans="40:40">
      <c r="AN786" s="13">
        <f t="shared" si="150"/>
        <v>1800</v>
      </c>
    </row>
    <row r="787" spans="40:40">
      <c r="AN787" s="13">
        <f t="shared" si="150"/>
        <v>1801</v>
      </c>
    </row>
    <row r="788" spans="40:40">
      <c r="AN788" s="13">
        <f t="shared" si="150"/>
        <v>1802</v>
      </c>
    </row>
    <row r="789" spans="40:40">
      <c r="AN789" s="13">
        <f t="shared" si="150"/>
        <v>1803</v>
      </c>
    </row>
    <row r="790" spans="40:40">
      <c r="AN790" s="13">
        <f t="shared" si="150"/>
        <v>1804</v>
      </c>
    </row>
    <row r="791" spans="40:40">
      <c r="AN791" s="13">
        <f t="shared" si="150"/>
        <v>1805</v>
      </c>
    </row>
    <row r="792" spans="40:40">
      <c r="AN792" s="13">
        <f t="shared" si="150"/>
        <v>1806</v>
      </c>
    </row>
    <row r="793" spans="40:40">
      <c r="AN793" s="13">
        <f t="shared" si="150"/>
        <v>1807</v>
      </c>
    </row>
    <row r="794" spans="40:40">
      <c r="AN794" s="13">
        <f t="shared" si="150"/>
        <v>1808</v>
      </c>
    </row>
    <row r="795" spans="40:40">
      <c r="AN795" s="13">
        <f t="shared" si="150"/>
        <v>1809</v>
      </c>
    </row>
    <row r="796" spans="40:40">
      <c r="AN796" s="13">
        <f t="shared" si="150"/>
        <v>1810</v>
      </c>
    </row>
    <row r="797" spans="40:40">
      <c r="AN797" s="13">
        <f t="shared" si="150"/>
        <v>1811</v>
      </c>
    </row>
    <row r="798" spans="40:40">
      <c r="AN798" s="13">
        <f t="shared" si="150"/>
        <v>1812</v>
      </c>
    </row>
    <row r="799" spans="40:40">
      <c r="AN799" s="13">
        <f t="shared" si="150"/>
        <v>1813</v>
      </c>
    </row>
    <row r="800" spans="40:40">
      <c r="AN800" s="13">
        <f t="shared" si="150"/>
        <v>1814</v>
      </c>
    </row>
    <row r="801" spans="40:40">
      <c r="AN801" s="13">
        <f t="shared" si="150"/>
        <v>1815</v>
      </c>
    </row>
    <row r="802" spans="40:40">
      <c r="AN802" s="13">
        <f t="shared" si="150"/>
        <v>1816</v>
      </c>
    </row>
    <row r="803" spans="40:40">
      <c r="AN803" s="13">
        <f t="shared" si="150"/>
        <v>1817</v>
      </c>
    </row>
    <row r="804" spans="40:40">
      <c r="AN804" s="13">
        <f t="shared" si="150"/>
        <v>1818</v>
      </c>
    </row>
    <row r="805" spans="40:40">
      <c r="AN805" s="13">
        <f t="shared" si="150"/>
        <v>1819</v>
      </c>
    </row>
    <row r="806" spans="40:40">
      <c r="AN806" s="13">
        <f t="shared" si="150"/>
        <v>1820</v>
      </c>
    </row>
    <row r="807" spans="40:40">
      <c r="AN807" s="13">
        <f t="shared" si="150"/>
        <v>1821</v>
      </c>
    </row>
    <row r="808" spans="40:40">
      <c r="AN808" s="13">
        <f t="shared" si="150"/>
        <v>1822</v>
      </c>
    </row>
    <row r="809" spans="40:40">
      <c r="AN809" s="13">
        <f t="shared" si="150"/>
        <v>1823</v>
      </c>
    </row>
    <row r="810" spans="40:40">
      <c r="AN810" s="13">
        <f t="shared" si="150"/>
        <v>1824</v>
      </c>
    </row>
    <row r="811" spans="40:40">
      <c r="AN811" s="13">
        <f t="shared" si="150"/>
        <v>1825</v>
      </c>
    </row>
    <row r="812" spans="40:40">
      <c r="AN812" s="13">
        <f t="shared" si="150"/>
        <v>1826</v>
      </c>
    </row>
    <row r="813" spans="40:40">
      <c r="AN813" s="13">
        <f t="shared" si="150"/>
        <v>1827</v>
      </c>
    </row>
    <row r="814" spans="40:40">
      <c r="AN814" s="13">
        <f t="shared" si="150"/>
        <v>1828</v>
      </c>
    </row>
    <row r="815" spans="40:40">
      <c r="AN815" s="13">
        <f t="shared" si="150"/>
        <v>1829</v>
      </c>
    </row>
    <row r="816" spans="40:40">
      <c r="AN816" s="13">
        <f t="shared" si="150"/>
        <v>1830</v>
      </c>
    </row>
    <row r="817" spans="40:40">
      <c r="AN817" s="13">
        <f t="shared" si="150"/>
        <v>1831</v>
      </c>
    </row>
    <row r="818" spans="40:40">
      <c r="AN818" s="13">
        <f t="shared" si="150"/>
        <v>1832</v>
      </c>
    </row>
    <row r="819" spans="40:40">
      <c r="AN819" s="13"/>
    </row>
    <row r="820" spans="40:40">
      <c r="AN820" s="13"/>
    </row>
    <row r="821" spans="40:40">
      <c r="AN821" s="13"/>
    </row>
    <row r="822" spans="40:40">
      <c r="AN822" s="13"/>
    </row>
    <row r="823" spans="40:40">
      <c r="AN823" s="13"/>
    </row>
    <row r="824" spans="40:40">
      <c r="AN824" s="13"/>
    </row>
    <row r="825" spans="40:40">
      <c r="AN825" s="13"/>
    </row>
    <row r="826" spans="40:40">
      <c r="AN826" s="13"/>
    </row>
    <row r="827" spans="40:40">
      <c r="AN827" s="13"/>
    </row>
    <row r="828" spans="40:40">
      <c r="AN828" s="13"/>
    </row>
    <row r="829" spans="40:40">
      <c r="AN829" s="13"/>
    </row>
    <row r="830" spans="40:40">
      <c r="AN830" s="13"/>
    </row>
    <row r="831" spans="40:40">
      <c r="AN831" s="13"/>
    </row>
    <row r="832" spans="40:40">
      <c r="AN832" s="13"/>
    </row>
    <row r="833" spans="40:40">
      <c r="AN833" s="13"/>
    </row>
    <row r="834" spans="40:40">
      <c r="AN834" s="13"/>
    </row>
    <row r="835" spans="40:40">
      <c r="AN835" s="13"/>
    </row>
    <row r="836" spans="40:40">
      <c r="AN836" s="13"/>
    </row>
    <row r="837" spans="40:40">
      <c r="AN837" s="13"/>
    </row>
    <row r="838" spans="40:40">
      <c r="AN838" s="13"/>
    </row>
    <row r="839" spans="40:40">
      <c r="AN839" s="13"/>
    </row>
    <row r="840" spans="40:40">
      <c r="AN840" s="13"/>
    </row>
    <row r="841" spans="40:40">
      <c r="AN841" s="13"/>
    </row>
    <row r="842" spans="40:40">
      <c r="AN842" s="13"/>
    </row>
    <row r="843" spans="40:40">
      <c r="AN843" s="13"/>
    </row>
    <row r="844" spans="40:40">
      <c r="AN844" s="13"/>
    </row>
    <row r="845" spans="40:40">
      <c r="AN845" s="13"/>
    </row>
    <row r="846" spans="40:40">
      <c r="AN846" s="13"/>
    </row>
    <row r="847" spans="40:40">
      <c r="AN847" s="13"/>
    </row>
    <row r="848" spans="40:40">
      <c r="AN848" s="13"/>
    </row>
    <row r="849" spans="40:40">
      <c r="AN849" s="13"/>
    </row>
    <row r="850" spans="40:40">
      <c r="AN850" s="13"/>
    </row>
    <row r="851" spans="40:40">
      <c r="AN851" s="13"/>
    </row>
    <row r="852" spans="40:40">
      <c r="AN852" s="13"/>
    </row>
    <row r="853" spans="40:40">
      <c r="AN853" s="13"/>
    </row>
    <row r="854" spans="40:40">
      <c r="AN854" s="13"/>
    </row>
    <row r="855" spans="40:40">
      <c r="AN855" s="13"/>
    </row>
    <row r="856" spans="40:40">
      <c r="AN856" s="13"/>
    </row>
    <row r="857" spans="40:40">
      <c r="AN857" s="13"/>
    </row>
    <row r="858" spans="40:40">
      <c r="AN858" s="13"/>
    </row>
    <row r="859" spans="40:40">
      <c r="AN859" s="13"/>
    </row>
    <row r="860" spans="40:40">
      <c r="AN860" s="13"/>
    </row>
    <row r="861" spans="40:40">
      <c r="AN861" s="13"/>
    </row>
    <row r="862" spans="40:40">
      <c r="AN862" s="13"/>
    </row>
    <row r="863" spans="40:40">
      <c r="AN863" s="13"/>
    </row>
    <row r="864" spans="40:40">
      <c r="AN864" s="13"/>
    </row>
    <row r="865" spans="40:40">
      <c r="AN865" s="13"/>
    </row>
    <row r="866" spans="40:40">
      <c r="AN866" s="13"/>
    </row>
    <row r="867" spans="40:40">
      <c r="AN867" s="13"/>
    </row>
    <row r="868" spans="40:40">
      <c r="AN868" s="13"/>
    </row>
    <row r="869" spans="40:40">
      <c r="AN869" s="13"/>
    </row>
    <row r="870" spans="40:40">
      <c r="AN870" s="13"/>
    </row>
    <row r="871" spans="40:40">
      <c r="AN871" s="13"/>
    </row>
    <row r="872" spans="40:40">
      <c r="AN872" s="13"/>
    </row>
    <row r="873" spans="40:40">
      <c r="AN873" s="13"/>
    </row>
    <row r="874" spans="40:40">
      <c r="AN874" s="13"/>
    </row>
    <row r="875" spans="40:40">
      <c r="AN875" s="13"/>
    </row>
    <row r="876" spans="40:40">
      <c r="AN876" s="13"/>
    </row>
    <row r="877" spans="40:40">
      <c r="AN877" s="13"/>
    </row>
    <row r="878" spans="40:40">
      <c r="AN878" s="13"/>
    </row>
    <row r="879" spans="40:40">
      <c r="AN879" s="13"/>
    </row>
    <row r="880" spans="40:40">
      <c r="AN880" s="13"/>
    </row>
    <row r="881" spans="40:40">
      <c r="AN881" s="13"/>
    </row>
    <row r="882" spans="40:40">
      <c r="AN882" s="13"/>
    </row>
    <row r="883" spans="40:40">
      <c r="AN883" s="13"/>
    </row>
    <row r="884" spans="40:40">
      <c r="AN884" s="13"/>
    </row>
    <row r="885" spans="40:40">
      <c r="AN885" s="13"/>
    </row>
    <row r="886" spans="40:40">
      <c r="AN886" s="13"/>
    </row>
    <row r="887" spans="40:40">
      <c r="AN887" s="13"/>
    </row>
    <row r="888" spans="40:40">
      <c r="AN888" s="13"/>
    </row>
    <row r="889" spans="40:40">
      <c r="AN889" s="13"/>
    </row>
    <row r="890" spans="40:40">
      <c r="AN890" s="13"/>
    </row>
    <row r="891" spans="40:40">
      <c r="AN891" s="13"/>
    </row>
    <row r="892" spans="40:40">
      <c r="AN892" s="13"/>
    </row>
    <row r="893" spans="40:40">
      <c r="AN893" s="13"/>
    </row>
    <row r="894" spans="40:40">
      <c r="AN894" s="13"/>
    </row>
    <row r="895" spans="40:40">
      <c r="AN895" s="13"/>
    </row>
    <row r="896" spans="40:40">
      <c r="AN896" s="13"/>
    </row>
    <row r="897" spans="40:40">
      <c r="AN897" s="13"/>
    </row>
    <row r="898" spans="40:40">
      <c r="AN898" s="13"/>
    </row>
    <row r="899" spans="40:40">
      <c r="AN899" s="13"/>
    </row>
    <row r="900" spans="40:40">
      <c r="AN900" s="13"/>
    </row>
    <row r="901" spans="40:40">
      <c r="AN901" s="13"/>
    </row>
    <row r="902" spans="40:40">
      <c r="AN902" s="13"/>
    </row>
    <row r="903" spans="40:40">
      <c r="AN903" s="13"/>
    </row>
    <row r="904" spans="40:40">
      <c r="AN904" s="13"/>
    </row>
    <row r="905" spans="40:40">
      <c r="AN905" s="13"/>
    </row>
    <row r="906" spans="40:40">
      <c r="AN906" s="13"/>
    </row>
    <row r="907" spans="40:40">
      <c r="AN907" s="13"/>
    </row>
    <row r="908" spans="40:40">
      <c r="AN908" s="13"/>
    </row>
    <row r="909" spans="40:40">
      <c r="AN909" s="13"/>
    </row>
    <row r="910" spans="40:40">
      <c r="AN910" s="13"/>
    </row>
    <row r="911" spans="40:40">
      <c r="AN911" s="13"/>
    </row>
    <row r="912" spans="40:40">
      <c r="AN912" s="13"/>
    </row>
    <row r="913" spans="40:40">
      <c r="AN913" s="13"/>
    </row>
    <row r="914" spans="40:40">
      <c r="AN914" s="13"/>
    </row>
    <row r="915" spans="40:40">
      <c r="AN915" s="13"/>
    </row>
    <row r="916" spans="40:40">
      <c r="AN916" s="13"/>
    </row>
    <row r="917" spans="40:40">
      <c r="AN917" s="13"/>
    </row>
    <row r="918" spans="40:40">
      <c r="AN918" s="13"/>
    </row>
    <row r="919" spans="40:40">
      <c r="AN919" s="13"/>
    </row>
    <row r="920" spans="40:40">
      <c r="AN920" s="13"/>
    </row>
    <row r="921" spans="40:40">
      <c r="AN921" s="13"/>
    </row>
    <row r="922" spans="40:40">
      <c r="AN922" s="13"/>
    </row>
    <row r="923" spans="40:40">
      <c r="AN923" s="13"/>
    </row>
    <row r="924" spans="40:40">
      <c r="AN924" s="13"/>
    </row>
    <row r="925" spans="40:40">
      <c r="AN925" s="13"/>
    </row>
    <row r="926" spans="40:40">
      <c r="AN926" s="13"/>
    </row>
    <row r="927" spans="40:40">
      <c r="AN927" s="13"/>
    </row>
    <row r="928" spans="40:40">
      <c r="AN928" s="13"/>
    </row>
    <row r="929" spans="40:40">
      <c r="AN929" s="13"/>
    </row>
    <row r="930" spans="40:40">
      <c r="AN930" s="13"/>
    </row>
    <row r="931" spans="40:40">
      <c r="AN931" s="13"/>
    </row>
    <row r="932" spans="40:40">
      <c r="AN932" s="13"/>
    </row>
    <row r="933" spans="40:40">
      <c r="AN933" s="13"/>
    </row>
    <row r="934" spans="40:40">
      <c r="AN934" s="13"/>
    </row>
    <row r="935" spans="40:40">
      <c r="AN935" s="13"/>
    </row>
    <row r="936" spans="40:40">
      <c r="AN936" s="13"/>
    </row>
    <row r="937" spans="40:40">
      <c r="AN937" s="13"/>
    </row>
    <row r="938" spans="40:40">
      <c r="AN938" s="13"/>
    </row>
    <row r="939" spans="40:40">
      <c r="AN939" s="13"/>
    </row>
    <row r="940" spans="40:40">
      <c r="AN940" s="13"/>
    </row>
    <row r="941" spans="40:40">
      <c r="AN941" s="13"/>
    </row>
    <row r="942" spans="40:40">
      <c r="AN942" s="13"/>
    </row>
    <row r="943" spans="40:40">
      <c r="AN943" s="13"/>
    </row>
    <row r="944" spans="40:40">
      <c r="AN944" s="13"/>
    </row>
    <row r="945" spans="40:40">
      <c r="AN945" s="13"/>
    </row>
    <row r="946" spans="40:40">
      <c r="AN946" s="13"/>
    </row>
    <row r="947" spans="40:40">
      <c r="AN947" s="13"/>
    </row>
    <row r="948" spans="40:40">
      <c r="AN948" s="13"/>
    </row>
    <row r="949" spans="40:40">
      <c r="AN949" s="13"/>
    </row>
    <row r="950" spans="40:40">
      <c r="AN950" s="13"/>
    </row>
    <row r="951" spans="40:40">
      <c r="AN951" s="13"/>
    </row>
    <row r="952" spans="40:40">
      <c r="AN952" s="13"/>
    </row>
    <row r="953" spans="40:40">
      <c r="AN953" s="13"/>
    </row>
    <row r="954" spans="40:40">
      <c r="AN954" s="13"/>
    </row>
    <row r="955" spans="40:40">
      <c r="AN955" s="13"/>
    </row>
    <row r="956" spans="40:40">
      <c r="AN956" s="13"/>
    </row>
    <row r="957" spans="40:40">
      <c r="AN957" s="13"/>
    </row>
    <row r="958" spans="40:40">
      <c r="AN958" s="13"/>
    </row>
    <row r="959" spans="40:40">
      <c r="AN959" s="13"/>
    </row>
    <row r="960" spans="40:40">
      <c r="AN960" s="13"/>
    </row>
    <row r="961" spans="40:40">
      <c r="AN961" s="13"/>
    </row>
    <row r="962" spans="40:40">
      <c r="AN962" s="13"/>
    </row>
    <row r="963" spans="40:40">
      <c r="AN963" s="13"/>
    </row>
    <row r="964" spans="40:40">
      <c r="AN964" s="13"/>
    </row>
    <row r="965" spans="40:40">
      <c r="AN965" s="13"/>
    </row>
    <row r="966" spans="40:40">
      <c r="AN966" s="13"/>
    </row>
    <row r="967" spans="40:40">
      <c r="AN967" s="13"/>
    </row>
    <row r="968" spans="40:40">
      <c r="AN968" s="13"/>
    </row>
    <row r="969" spans="40:40">
      <c r="AN969" s="13"/>
    </row>
    <row r="970" spans="40:40">
      <c r="AN970" s="13"/>
    </row>
    <row r="971" spans="40:40">
      <c r="AN971" s="13"/>
    </row>
    <row r="972" spans="40:40">
      <c r="AN972" s="13"/>
    </row>
    <row r="973" spans="40:40">
      <c r="AN973" s="13"/>
    </row>
    <row r="974" spans="40:40">
      <c r="AN974" s="13"/>
    </row>
    <row r="975" spans="40:40">
      <c r="AN975" s="13"/>
    </row>
    <row r="976" spans="40:40">
      <c r="AN976" s="13"/>
    </row>
    <row r="977" spans="40:40">
      <c r="AN977" s="13"/>
    </row>
    <row r="978" spans="40:40">
      <c r="AN978" s="13"/>
    </row>
    <row r="979" spans="40:40">
      <c r="AN979" s="13"/>
    </row>
    <row r="980" spans="40:40">
      <c r="AN980" s="13"/>
    </row>
    <row r="981" spans="40:40">
      <c r="AN981" s="13"/>
    </row>
    <row r="982" spans="40:40">
      <c r="AN982" s="13"/>
    </row>
    <row r="983" spans="40:40">
      <c r="AN983" s="13"/>
    </row>
    <row r="984" spans="40:40">
      <c r="AN984" s="13"/>
    </row>
    <row r="985" spans="40:40">
      <c r="AN985" s="13"/>
    </row>
    <row r="986" spans="40:40">
      <c r="AN986" s="13"/>
    </row>
    <row r="987" spans="40:40">
      <c r="AN987" s="13"/>
    </row>
    <row r="988" spans="40:40">
      <c r="AN988" s="13"/>
    </row>
    <row r="989" spans="40:40">
      <c r="AN989" s="13"/>
    </row>
    <row r="990" spans="40:40">
      <c r="AN990" s="13"/>
    </row>
    <row r="991" spans="40:40">
      <c r="AN991" s="13"/>
    </row>
    <row r="992" spans="40:40">
      <c r="AN992" s="13"/>
    </row>
    <row r="993" spans="40:40">
      <c r="AN993" s="13"/>
    </row>
    <row r="994" spans="40:40">
      <c r="AN994" s="13"/>
    </row>
    <row r="995" spans="40:40">
      <c r="AN995" s="13"/>
    </row>
    <row r="996" spans="40:40">
      <c r="AN996" s="13"/>
    </row>
    <row r="997" spans="40:40">
      <c r="AN997" s="13"/>
    </row>
    <row r="998" spans="40:40">
      <c r="AN998" s="13"/>
    </row>
    <row r="999" spans="40:40">
      <c r="AN999" s="13"/>
    </row>
    <row r="1000" spans="40:40">
      <c r="AN1000" s="13"/>
    </row>
    <row r="1001" spans="40:40">
      <c r="AN1001" s="13"/>
    </row>
    <row r="1002" spans="40:40">
      <c r="AN1002" s="13"/>
    </row>
    <row r="1003" spans="40:40">
      <c r="AN1003" s="13"/>
    </row>
    <row r="1004" spans="40:40">
      <c r="AN1004" s="13"/>
    </row>
    <row r="1005" spans="40:40">
      <c r="AN1005" s="13"/>
    </row>
    <row r="1006" spans="40:40">
      <c r="AN1006" s="13"/>
    </row>
    <row r="1007" spans="40:40">
      <c r="AN1007" s="13"/>
    </row>
    <row r="1008" spans="40:40">
      <c r="AN1008" s="13"/>
    </row>
    <row r="1009" spans="40:40">
      <c r="AN1009" s="13"/>
    </row>
    <row r="1010" spans="40:40">
      <c r="AN1010" s="13"/>
    </row>
    <row r="1011" spans="40:40">
      <c r="AN1011" s="13"/>
    </row>
    <row r="1012" spans="40:40">
      <c r="AN1012" s="13"/>
    </row>
    <row r="1013" spans="40:40">
      <c r="AN1013" s="13"/>
    </row>
    <row r="1014" spans="40:40">
      <c r="AN1014" s="13"/>
    </row>
    <row r="1015" spans="40:40">
      <c r="AN1015" s="13"/>
    </row>
    <row r="1016" spans="40:40">
      <c r="AN1016" s="13"/>
    </row>
    <row r="1017" spans="40:40">
      <c r="AN1017" s="13"/>
    </row>
    <row r="1018" spans="40:40">
      <c r="AN1018" s="13"/>
    </row>
    <row r="1019" spans="40:40">
      <c r="AN1019" s="13"/>
    </row>
    <row r="1020" spans="40:40">
      <c r="AN1020" s="13"/>
    </row>
    <row r="1021" spans="40:40">
      <c r="AN1021" s="13"/>
    </row>
    <row r="1022" spans="40:40">
      <c r="AN1022" s="13"/>
    </row>
    <row r="1023" spans="40:40">
      <c r="AN1023" s="13"/>
    </row>
  </sheetData>
  <mergeCells count="16">
    <mergeCell ref="I7:I9"/>
    <mergeCell ref="J7:J9"/>
    <mergeCell ref="K7:K9"/>
    <mergeCell ref="D48:D50"/>
    <mergeCell ref="E48:E50"/>
    <mergeCell ref="F48:F50"/>
    <mergeCell ref="G48:G50"/>
    <mergeCell ref="H48:H50"/>
    <mergeCell ref="I48:I50"/>
    <mergeCell ref="J48:J50"/>
    <mergeCell ref="K48:K50"/>
    <mergeCell ref="D7:D9"/>
    <mergeCell ref="E7:E9"/>
    <mergeCell ref="F7:F9"/>
    <mergeCell ref="G7:G9"/>
    <mergeCell ref="H7:H9"/>
  </mergeCells>
  <phoneticPr fontId="2"/>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dimension ref="A1:W132"/>
  <sheetViews>
    <sheetView zoomScale="50" zoomScaleNormal="50" workbookViewId="0">
      <selection activeCell="E34" sqref="E34"/>
    </sheetView>
  </sheetViews>
  <sheetFormatPr defaultRowHeight="13.5"/>
  <cols>
    <col min="1" max="1" width="34.5" bestFit="1" customWidth="1"/>
    <col min="2" max="2" width="7.125" customWidth="1"/>
    <col min="3" max="3" width="8.375" customWidth="1"/>
  </cols>
  <sheetData>
    <row r="1" spans="1:23" ht="49.5" customHeight="1">
      <c r="A1" t="s">
        <v>8</v>
      </c>
    </row>
    <row r="5" spans="1:23" ht="14.25" thickBot="1"/>
    <row r="6" spans="1:23" ht="18.75" customHeight="1" thickTop="1">
      <c r="A6" s="31"/>
      <c r="B6" s="32"/>
      <c r="C6" s="579" t="s">
        <v>184</v>
      </c>
      <c r="D6" s="578" t="s">
        <v>26</v>
      </c>
      <c r="E6" s="578" t="s">
        <v>92</v>
      </c>
      <c r="F6" s="578" t="s">
        <v>189</v>
      </c>
      <c r="G6" s="578" t="s">
        <v>27</v>
      </c>
      <c r="H6" s="578" t="s">
        <v>190</v>
      </c>
      <c r="I6" s="578" t="s">
        <v>191</v>
      </c>
      <c r="J6" s="578" t="s">
        <v>192</v>
      </c>
      <c r="K6" s="217" t="s">
        <v>280</v>
      </c>
      <c r="L6" s="218"/>
      <c r="M6" s="219"/>
      <c r="N6" s="219"/>
      <c r="O6" s="578" t="s">
        <v>28</v>
      </c>
      <c r="P6" s="578" t="s">
        <v>29</v>
      </c>
      <c r="Q6" s="578"/>
      <c r="R6" s="578" t="s">
        <v>30</v>
      </c>
      <c r="S6" s="578"/>
      <c r="T6" s="578"/>
      <c r="U6" s="578" t="s">
        <v>193</v>
      </c>
      <c r="V6" s="575" t="s">
        <v>31</v>
      </c>
      <c r="W6" s="69"/>
    </row>
    <row r="7" spans="1:23" ht="15">
      <c r="A7" s="33"/>
      <c r="B7" s="30"/>
      <c r="C7" s="580"/>
      <c r="D7" s="577"/>
      <c r="E7" s="577"/>
      <c r="F7" s="577"/>
      <c r="G7" s="577"/>
      <c r="H7" s="577"/>
      <c r="I7" s="577"/>
      <c r="J7" s="577"/>
      <c r="K7" s="307" t="s">
        <v>295</v>
      </c>
      <c r="L7" s="307" t="s">
        <v>295</v>
      </c>
      <c r="M7" s="308" t="s">
        <v>295</v>
      </c>
      <c r="N7" s="308" t="s">
        <v>295</v>
      </c>
      <c r="O7" s="577"/>
      <c r="P7" s="577" t="s">
        <v>32</v>
      </c>
      <c r="Q7" s="577" t="s">
        <v>33</v>
      </c>
      <c r="R7" s="577" t="s">
        <v>34</v>
      </c>
      <c r="S7" s="577" t="s">
        <v>35</v>
      </c>
      <c r="T7" s="577"/>
      <c r="U7" s="577"/>
      <c r="V7" s="576"/>
      <c r="W7" s="69"/>
    </row>
    <row r="8" spans="1:23" ht="15">
      <c r="A8" s="33"/>
      <c r="B8" s="30"/>
      <c r="C8" s="580"/>
      <c r="D8" s="577"/>
      <c r="E8" s="577"/>
      <c r="F8" s="577"/>
      <c r="G8" s="577"/>
      <c r="H8" s="577"/>
      <c r="I8" s="577"/>
      <c r="J8" s="577"/>
      <c r="K8" s="309" t="s">
        <v>296</v>
      </c>
      <c r="L8" s="309" t="s">
        <v>297</v>
      </c>
      <c r="M8" s="308" t="s">
        <v>298</v>
      </c>
      <c r="N8" s="308" t="s">
        <v>299</v>
      </c>
      <c r="O8" s="577"/>
      <c r="P8" s="577"/>
      <c r="Q8" s="577"/>
      <c r="R8" s="577"/>
      <c r="S8" s="124" t="s">
        <v>32</v>
      </c>
      <c r="T8" s="124" t="s">
        <v>33</v>
      </c>
      <c r="U8" s="577"/>
      <c r="V8" s="576"/>
      <c r="W8" s="70"/>
    </row>
    <row r="9" spans="1:23" ht="33.75" thickBot="1">
      <c r="A9" s="34"/>
      <c r="B9" s="35"/>
      <c r="C9" s="113" t="s">
        <v>36</v>
      </c>
      <c r="D9" s="114" t="s">
        <v>36</v>
      </c>
      <c r="E9" s="114" t="s">
        <v>36</v>
      </c>
      <c r="F9" s="114" t="s">
        <v>36</v>
      </c>
      <c r="G9" s="115" t="s">
        <v>38</v>
      </c>
      <c r="H9" s="114" t="s">
        <v>36</v>
      </c>
      <c r="I9" s="114" t="s">
        <v>36</v>
      </c>
      <c r="J9" s="114" t="s">
        <v>36</v>
      </c>
      <c r="K9" s="114" t="s">
        <v>36</v>
      </c>
      <c r="L9" s="114" t="s">
        <v>36</v>
      </c>
      <c r="M9" s="114" t="s">
        <v>36</v>
      </c>
      <c r="N9" s="114" t="s">
        <v>36</v>
      </c>
      <c r="O9" s="115" t="s">
        <v>37</v>
      </c>
      <c r="P9" s="115" t="s">
        <v>37</v>
      </c>
      <c r="Q9" s="115" t="s">
        <v>38</v>
      </c>
      <c r="R9" s="115" t="s">
        <v>37</v>
      </c>
      <c r="S9" s="115" t="s">
        <v>37</v>
      </c>
      <c r="T9" s="115" t="s">
        <v>38</v>
      </c>
      <c r="U9" s="115" t="s">
        <v>37</v>
      </c>
      <c r="V9" s="116" t="s">
        <v>37</v>
      </c>
      <c r="W9" s="71"/>
    </row>
    <row r="10" spans="1:23" ht="14.25" thickTop="1">
      <c r="A10" s="20" t="str">
        <f>'database of supply'!A9</f>
        <v>Production1</v>
      </c>
      <c r="B10" s="21" t="str">
        <f>'database of supply'!B9</f>
        <v>(+)   1</v>
      </c>
      <c r="C10" s="21">
        <f>'database of supply'!C9</f>
        <v>1</v>
      </c>
      <c r="D10" s="21">
        <f>'database of supply'!D9</f>
        <v>2</v>
      </c>
      <c r="E10" s="21">
        <f>'database of supply'!E9</f>
        <v>3</v>
      </c>
      <c r="F10" s="21">
        <f>'database of supply'!F9</f>
        <v>4</v>
      </c>
      <c r="G10" s="21">
        <f>'database of supply'!G9</f>
        <v>5</v>
      </c>
      <c r="H10" s="21">
        <f>'database of supply'!H9</f>
        <v>6</v>
      </c>
      <c r="I10" s="21">
        <f>'database of supply'!I9</f>
        <v>7</v>
      </c>
      <c r="J10" s="21">
        <f>'database of supply'!J9</f>
        <v>8</v>
      </c>
      <c r="K10" s="21">
        <f>'database of supply'!K9</f>
        <v>9</v>
      </c>
      <c r="L10" s="21">
        <f>'database of supply'!L9</f>
        <v>10</v>
      </c>
      <c r="M10" s="21">
        <f>'database of supply'!M9</f>
        <v>11</v>
      </c>
      <c r="N10" s="21">
        <f>'database of supply'!N9</f>
        <v>12</v>
      </c>
      <c r="O10" s="21">
        <f>'database of supply'!O9</f>
        <v>13</v>
      </c>
      <c r="P10" s="21">
        <f>'database of supply'!P9</f>
        <v>14</v>
      </c>
      <c r="Q10" s="21">
        <f>'database of supply'!Q9</f>
        <v>15</v>
      </c>
      <c r="R10" s="21">
        <f>'database of supply'!R9</f>
        <v>16</v>
      </c>
      <c r="S10" s="21">
        <f>'database of supply'!S9</f>
        <v>17</v>
      </c>
      <c r="T10" s="21">
        <f>'database of supply'!T9</f>
        <v>18</v>
      </c>
      <c r="U10" s="21">
        <f>'database of supply'!U9</f>
        <v>19</v>
      </c>
      <c r="V10" s="21">
        <f>'database of supply'!V9</f>
        <v>20</v>
      </c>
      <c r="W10" s="19"/>
    </row>
    <row r="11" spans="1:23">
      <c r="A11" s="22" t="str">
        <f>'database of supply'!A10</f>
        <v>Imports</v>
      </c>
      <c r="B11" s="14" t="str">
        <f>'database of supply'!B10</f>
        <v>(+)   2</v>
      </c>
      <c r="C11" s="14">
        <f>'database of supply'!C10</f>
        <v>21</v>
      </c>
      <c r="D11" s="14">
        <f>'database of supply'!D10</f>
        <v>22</v>
      </c>
      <c r="E11" s="14">
        <f>'database of supply'!E10</f>
        <v>23</v>
      </c>
      <c r="F11" s="14">
        <f>'database of supply'!F10</f>
        <v>24</v>
      </c>
      <c r="G11" s="14">
        <f>'database of supply'!G10</f>
        <v>25</v>
      </c>
      <c r="H11" s="14">
        <f>'database of supply'!H10</f>
        <v>26</v>
      </c>
      <c r="I11" s="14">
        <f>'database of supply'!I10</f>
        <v>27</v>
      </c>
      <c r="J11" s="14">
        <f>'database of supply'!J10</f>
        <v>28</v>
      </c>
      <c r="K11" s="14">
        <f>'database of supply'!K10</f>
        <v>29</v>
      </c>
      <c r="L11" s="14">
        <f>'database of supply'!L10</f>
        <v>30</v>
      </c>
      <c r="M11" s="14">
        <f>'database of supply'!M10</f>
        <v>31</v>
      </c>
      <c r="N11" s="14">
        <f>'database of supply'!N10</f>
        <v>32</v>
      </c>
      <c r="O11" s="14">
        <f>'database of supply'!O10</f>
        <v>33</v>
      </c>
      <c r="P11" s="14">
        <f>'database of supply'!P10</f>
        <v>34</v>
      </c>
      <c r="Q11" s="14">
        <f>'database of supply'!Q10</f>
        <v>35</v>
      </c>
      <c r="R11" s="14">
        <f>'database of supply'!R10</f>
        <v>36</v>
      </c>
      <c r="S11" s="14">
        <f>'database of supply'!S10</f>
        <v>37</v>
      </c>
      <c r="T11" s="14">
        <f>'database of supply'!T10</f>
        <v>38</v>
      </c>
      <c r="U11" s="14">
        <f>'database of supply'!U10</f>
        <v>39</v>
      </c>
      <c r="V11" s="14">
        <f>'database of supply'!V10</f>
        <v>40</v>
      </c>
    </row>
    <row r="12" spans="1:23">
      <c r="A12" s="22" t="str">
        <f>'database of supply'!A11</f>
        <v>Exports</v>
      </c>
      <c r="B12" s="14" t="str">
        <f>'database of supply'!B11</f>
        <v>(-)   3</v>
      </c>
      <c r="C12" s="14">
        <f>'database of supply'!C11</f>
        <v>41</v>
      </c>
      <c r="D12" s="14">
        <f>'database of supply'!D11</f>
        <v>42</v>
      </c>
      <c r="E12" s="14">
        <f>'database of supply'!E11</f>
        <v>43</v>
      </c>
      <c r="F12" s="14">
        <f>'database of supply'!F11</f>
        <v>44</v>
      </c>
      <c r="G12" s="14">
        <f>'database of supply'!G11</f>
        <v>45</v>
      </c>
      <c r="H12" s="14">
        <f>'database of supply'!H11</f>
        <v>46</v>
      </c>
      <c r="I12" s="14">
        <f>'database of supply'!I11</f>
        <v>47</v>
      </c>
      <c r="J12" s="14">
        <f>'database of supply'!J11</f>
        <v>48</v>
      </c>
      <c r="K12" s="14">
        <f>'database of supply'!K11</f>
        <v>49</v>
      </c>
      <c r="L12" s="14">
        <f>'database of supply'!L11</f>
        <v>50</v>
      </c>
      <c r="M12" s="14">
        <f>'database of supply'!M11</f>
        <v>51</v>
      </c>
      <c r="N12" s="14">
        <f>'database of supply'!N11</f>
        <v>52</v>
      </c>
      <c r="O12" s="14">
        <f>'database of supply'!O11</f>
        <v>53</v>
      </c>
      <c r="P12" s="14">
        <f>'database of supply'!P11</f>
        <v>54</v>
      </c>
      <c r="Q12" s="14">
        <f>'database of supply'!Q11</f>
        <v>55</v>
      </c>
      <c r="R12" s="14">
        <f>'database of supply'!R11</f>
        <v>56</v>
      </c>
      <c r="S12" s="14">
        <f>'database of supply'!S11</f>
        <v>57</v>
      </c>
      <c r="T12" s="14">
        <f>'database of supply'!T11</f>
        <v>58</v>
      </c>
      <c r="U12" s="14">
        <f>'database of supply'!U11</f>
        <v>59</v>
      </c>
      <c r="V12" s="14">
        <f>'database of supply'!V11</f>
        <v>60</v>
      </c>
    </row>
    <row r="13" spans="1:23">
      <c r="A13" s="22" t="str">
        <f>'database of supply'!A12</f>
        <v>Stock Changes (+ or -)</v>
      </c>
      <c r="B13" s="14" t="str">
        <f>'database of supply'!B12</f>
        <v>(+)   4</v>
      </c>
      <c r="C13" s="14">
        <f>'database of supply'!C12</f>
        <v>61</v>
      </c>
      <c r="D13" s="14">
        <f>'database of supply'!D12</f>
        <v>62</v>
      </c>
      <c r="E13" s="14">
        <f>'database of supply'!E12</f>
        <v>63</v>
      </c>
      <c r="F13" s="14">
        <f>'database of supply'!F12</f>
        <v>64</v>
      </c>
      <c r="G13" s="14">
        <f>'database of supply'!G12</f>
        <v>65</v>
      </c>
      <c r="H13" s="14">
        <f>'database of supply'!H12</f>
        <v>66</v>
      </c>
      <c r="I13" s="14">
        <f>'database of supply'!I12</f>
        <v>67</v>
      </c>
      <c r="J13" s="14">
        <f>'database of supply'!J12</f>
        <v>68</v>
      </c>
      <c r="K13" s="14">
        <f>'database of supply'!K12</f>
        <v>69</v>
      </c>
      <c r="L13" s="14">
        <f>'database of supply'!L12</f>
        <v>70</v>
      </c>
      <c r="M13" s="14">
        <f>'database of supply'!M12</f>
        <v>71</v>
      </c>
      <c r="N13" s="14">
        <f>'database of supply'!N12</f>
        <v>72</v>
      </c>
      <c r="O13" s="14">
        <f>'database of supply'!O12</f>
        <v>73</v>
      </c>
      <c r="P13" s="14">
        <f>'database of supply'!P12</f>
        <v>74</v>
      </c>
      <c r="Q13" s="14">
        <f>'database of supply'!Q12</f>
        <v>75</v>
      </c>
      <c r="R13" s="14">
        <f>'database of supply'!R12</f>
        <v>76</v>
      </c>
      <c r="S13" s="14">
        <f>'database of supply'!S12</f>
        <v>77</v>
      </c>
      <c r="T13" s="14">
        <f>'database of supply'!T12</f>
        <v>78</v>
      </c>
      <c r="U13" s="14">
        <f>'database of supply'!U12</f>
        <v>79</v>
      </c>
      <c r="V13" s="14">
        <f>'database of supply'!V12</f>
        <v>80</v>
      </c>
    </row>
    <row r="14" spans="1:23" ht="18" customHeight="1">
      <c r="A14" s="22" t="str">
        <f>'database of supply'!A13</f>
        <v>Gross Inland Deliveries (calculated)</v>
      </c>
      <c r="B14" s="14" t="str">
        <f>'database of supply'!B13</f>
        <v>(=)   5</v>
      </c>
      <c r="C14" s="14">
        <f>'database of supply'!C13</f>
        <v>81</v>
      </c>
      <c r="D14" s="14">
        <f>'database of supply'!D13</f>
        <v>82</v>
      </c>
      <c r="E14" s="14">
        <f>'database of supply'!E13</f>
        <v>83</v>
      </c>
      <c r="F14" s="14">
        <f>'database of supply'!F13</f>
        <v>84</v>
      </c>
      <c r="G14" s="14">
        <f>'database of supply'!G13</f>
        <v>85</v>
      </c>
      <c r="H14" s="14">
        <f>'database of supply'!H13</f>
        <v>86</v>
      </c>
      <c r="I14" s="14">
        <f>'database of supply'!I13</f>
        <v>87</v>
      </c>
      <c r="J14" s="14">
        <f>'database of supply'!J13</f>
        <v>88</v>
      </c>
      <c r="K14" s="14">
        <f>'database of supply'!K13</f>
        <v>89</v>
      </c>
      <c r="L14" s="14">
        <f>'database of supply'!L13</f>
        <v>90</v>
      </c>
      <c r="M14" s="14">
        <f>'database of supply'!M13</f>
        <v>91</v>
      </c>
      <c r="N14" s="14">
        <f>'database of supply'!N13</f>
        <v>92</v>
      </c>
      <c r="O14" s="14">
        <f>'database of supply'!O13</f>
        <v>93</v>
      </c>
      <c r="P14" s="14">
        <f>'database of supply'!P13</f>
        <v>94</v>
      </c>
      <c r="Q14" s="14">
        <f>'database of supply'!Q13</f>
        <v>95</v>
      </c>
      <c r="R14" s="14">
        <f>'database of supply'!R13</f>
        <v>96</v>
      </c>
      <c r="S14" s="14">
        <f>'database of supply'!S13</f>
        <v>97</v>
      </c>
      <c r="T14" s="14">
        <f>'database of supply'!T13</f>
        <v>98</v>
      </c>
      <c r="U14" s="14">
        <f>'database of supply'!U13</f>
        <v>99</v>
      </c>
      <c r="V14" s="14">
        <f>'database of supply'!V13</f>
        <v>100</v>
      </c>
    </row>
    <row r="15" spans="1:23" ht="18" customHeight="1">
      <c r="A15" s="22" t="str">
        <f>'database of supply'!A14</f>
        <v>Statistical Differences</v>
      </c>
      <c r="B15" s="14">
        <f>'database of supply'!B14</f>
        <v>6</v>
      </c>
      <c r="C15" s="14">
        <f>'database of supply'!C14</f>
        <v>101</v>
      </c>
      <c r="D15" s="14">
        <f>'database of supply'!D14</f>
        <v>102</v>
      </c>
      <c r="E15" s="14">
        <f>'database of supply'!E14</f>
        <v>103</v>
      </c>
      <c r="F15" s="14">
        <f>'database of supply'!F14</f>
        <v>104</v>
      </c>
      <c r="G15" s="14">
        <f>'database of supply'!G14</f>
        <v>105</v>
      </c>
      <c r="H15" s="14">
        <f>'database of supply'!H14</f>
        <v>106</v>
      </c>
      <c r="I15" s="14">
        <f>'database of supply'!I14</f>
        <v>107</v>
      </c>
      <c r="J15" s="14">
        <f>'database of supply'!J14</f>
        <v>108</v>
      </c>
      <c r="K15" s="14">
        <f>'database of supply'!K14</f>
        <v>109</v>
      </c>
      <c r="L15" s="14">
        <f>'database of supply'!L14</f>
        <v>110</v>
      </c>
      <c r="M15" s="14">
        <f>'database of supply'!M14</f>
        <v>111</v>
      </c>
      <c r="N15" s="14">
        <f>'database of supply'!N14</f>
        <v>112</v>
      </c>
      <c r="O15" s="14">
        <f>'database of supply'!O14</f>
        <v>113</v>
      </c>
      <c r="P15" s="14">
        <f>'database of supply'!P14</f>
        <v>114</v>
      </c>
      <c r="Q15" s="14">
        <f>'database of supply'!Q14</f>
        <v>115</v>
      </c>
      <c r="R15" s="14">
        <f>'database of supply'!R14</f>
        <v>116</v>
      </c>
      <c r="S15" s="14">
        <f>'database of supply'!S14</f>
        <v>117</v>
      </c>
      <c r="T15" s="14">
        <f>'database of supply'!T14</f>
        <v>118</v>
      </c>
      <c r="U15" s="14">
        <f>'database of supply'!U14</f>
        <v>119</v>
      </c>
      <c r="V15" s="14">
        <f>'database of supply'!V14</f>
        <v>120</v>
      </c>
    </row>
    <row r="16" spans="1:23" ht="18" customHeight="1" thickBot="1">
      <c r="A16" s="24" t="str">
        <f>'database of supply'!A15</f>
        <v>Gross Inland Deliveries (observed)</v>
      </c>
      <c r="B16" s="25">
        <f>'database of supply'!B15</f>
        <v>7</v>
      </c>
      <c r="C16" s="14">
        <f>'database of supply'!C15</f>
        <v>121</v>
      </c>
      <c r="D16" s="14">
        <f>'database of supply'!D15</f>
        <v>122</v>
      </c>
      <c r="E16" s="14">
        <f>'database of supply'!E15</f>
        <v>123</v>
      </c>
      <c r="F16" s="14">
        <f>'database of supply'!F15</f>
        <v>124</v>
      </c>
      <c r="G16" s="14">
        <f>'database of supply'!G15</f>
        <v>125</v>
      </c>
      <c r="H16" s="14">
        <f>'database of supply'!H15</f>
        <v>126</v>
      </c>
      <c r="I16" s="14">
        <f>'database of supply'!I15</f>
        <v>127</v>
      </c>
      <c r="J16" s="14">
        <f>'database of supply'!J15</f>
        <v>128</v>
      </c>
      <c r="K16" s="14">
        <f>'database of supply'!K15</f>
        <v>129</v>
      </c>
      <c r="L16" s="14">
        <f>'database of supply'!L15</f>
        <v>130</v>
      </c>
      <c r="M16" s="14">
        <f>'database of supply'!M15</f>
        <v>131</v>
      </c>
      <c r="N16" s="14">
        <f>'database of supply'!N15</f>
        <v>132</v>
      </c>
      <c r="O16" s="14">
        <f>'database of supply'!O15</f>
        <v>133</v>
      </c>
      <c r="P16" s="14">
        <f>'database of supply'!P15</f>
        <v>134</v>
      </c>
      <c r="Q16" s="14">
        <f>'database of supply'!Q15</f>
        <v>135</v>
      </c>
      <c r="R16" s="14">
        <f>'database of supply'!R15</f>
        <v>136</v>
      </c>
      <c r="S16" s="14">
        <f>'database of supply'!S15</f>
        <v>137</v>
      </c>
      <c r="T16" s="14">
        <f>'database of supply'!T15</f>
        <v>138</v>
      </c>
      <c r="U16" s="14">
        <f>'database of supply'!U15</f>
        <v>139</v>
      </c>
      <c r="V16" s="14">
        <f>'database of supply'!V15</f>
        <v>140</v>
      </c>
    </row>
    <row r="17" spans="1:22" ht="14.25" thickTop="1">
      <c r="A17" s="20" t="str">
        <f>'database of transformation'!A9</f>
        <v>TOTAL TRANSFORMATION SECTOR</v>
      </c>
      <c r="B17" s="21">
        <f>'database of transformation'!B9</f>
        <v>1</v>
      </c>
      <c r="C17" s="14">
        <f>'database of transformation'!C9</f>
        <v>181</v>
      </c>
      <c r="D17" s="14">
        <f>'database of transformation'!D9</f>
        <v>182</v>
      </c>
      <c r="E17" s="14">
        <f>'database of transformation'!E9</f>
        <v>183</v>
      </c>
      <c r="F17" s="14">
        <f>'database of transformation'!F9</f>
        <v>184</v>
      </c>
      <c r="G17" s="14">
        <f>'database of transformation'!G9</f>
        <v>185</v>
      </c>
      <c r="H17" s="14">
        <f>'database of transformation'!H9</f>
        <v>186</v>
      </c>
      <c r="I17" s="14">
        <f>'database of transformation'!I9</f>
        <v>187</v>
      </c>
      <c r="J17" s="14">
        <f>'database of transformation'!J9</f>
        <v>188</v>
      </c>
      <c r="K17" s="14">
        <f>'database of transformation'!K9</f>
        <v>189</v>
      </c>
      <c r="L17" s="14">
        <f>'database of transformation'!L9</f>
        <v>190</v>
      </c>
      <c r="M17" s="14">
        <f>'database of transformation'!M9</f>
        <v>191</v>
      </c>
      <c r="N17" s="14">
        <f>'database of transformation'!N9</f>
        <v>192</v>
      </c>
      <c r="O17" s="14">
        <f>'database of transformation'!O9</f>
        <v>193</v>
      </c>
      <c r="P17" s="14">
        <f>'database of transformation'!P9</f>
        <v>194</v>
      </c>
      <c r="Q17" s="14">
        <f>'database of transformation'!Q9</f>
        <v>195</v>
      </c>
      <c r="R17" s="14">
        <f>'database of transformation'!R9</f>
        <v>196</v>
      </c>
      <c r="S17" s="14">
        <f>'database of transformation'!S9</f>
        <v>197</v>
      </c>
      <c r="T17" s="14">
        <f>'database of transformation'!T9</f>
        <v>198</v>
      </c>
      <c r="U17" s="111">
        <f>'database of transformation'!U9</f>
        <v>199</v>
      </c>
      <c r="V17" s="23">
        <f>'database of transformation'!V9</f>
        <v>200</v>
      </c>
    </row>
    <row r="18" spans="1:22">
      <c r="A18" s="27" t="str">
        <f>'database of transformation'!A10</f>
        <v xml:space="preserve">  Main Activity Producers</v>
      </c>
      <c r="B18" s="16">
        <f>'database of transformation'!B10</f>
        <v>2</v>
      </c>
      <c r="C18" s="14">
        <f>'database of transformation'!C10</f>
        <v>201</v>
      </c>
      <c r="D18" s="14">
        <f>'database of transformation'!D10</f>
        <v>202</v>
      </c>
      <c r="E18" s="14">
        <f>'database of transformation'!E10</f>
        <v>203</v>
      </c>
      <c r="F18" s="14">
        <f>'database of transformation'!F10</f>
        <v>204</v>
      </c>
      <c r="G18" s="14">
        <f>'database of transformation'!G10</f>
        <v>205</v>
      </c>
      <c r="H18" s="14">
        <f>'database of transformation'!H10</f>
        <v>206</v>
      </c>
      <c r="I18" s="14">
        <f>'database of transformation'!I10</f>
        <v>207</v>
      </c>
      <c r="J18" s="14">
        <f>'database of transformation'!J10</f>
        <v>208</v>
      </c>
      <c r="K18" s="14">
        <f>'database of transformation'!K10</f>
        <v>209</v>
      </c>
      <c r="L18" s="14">
        <f>'database of transformation'!L10</f>
        <v>210</v>
      </c>
      <c r="M18" s="14">
        <f>'database of transformation'!M10</f>
        <v>211</v>
      </c>
      <c r="N18" s="14">
        <f>'database of transformation'!N10</f>
        <v>212</v>
      </c>
      <c r="O18" s="14">
        <f>'database of transformation'!O10</f>
        <v>213</v>
      </c>
      <c r="P18" s="14">
        <f>'database of transformation'!P10</f>
        <v>214</v>
      </c>
      <c r="Q18" s="14">
        <f>'database of transformation'!Q10</f>
        <v>215</v>
      </c>
      <c r="R18" s="14">
        <f>'database of transformation'!R10</f>
        <v>216</v>
      </c>
      <c r="S18" s="14">
        <f>'database of transformation'!S10</f>
        <v>217</v>
      </c>
      <c r="T18" s="14">
        <f>'database of transformation'!T10</f>
        <v>218</v>
      </c>
      <c r="U18" s="111">
        <f>'database of transformation'!U10</f>
        <v>219</v>
      </c>
      <c r="V18" s="23">
        <f>'database of transformation'!V10</f>
        <v>220</v>
      </c>
    </row>
    <row r="19" spans="1:22" ht="15.75" customHeight="1">
      <c r="A19" s="27" t="str">
        <f>'database of transformation'!A11</f>
        <v xml:space="preserve">       Electricity Plants</v>
      </c>
      <c r="B19" s="16">
        <f>'database of transformation'!B11</f>
        <v>3</v>
      </c>
      <c r="C19" s="14">
        <f>'database of transformation'!C11</f>
        <v>221</v>
      </c>
      <c r="D19" s="14">
        <f>'database of transformation'!D11</f>
        <v>222</v>
      </c>
      <c r="E19" s="14">
        <f>'database of transformation'!E11</f>
        <v>223</v>
      </c>
      <c r="F19" s="14">
        <f>'database of transformation'!F11</f>
        <v>224</v>
      </c>
      <c r="G19" s="14">
        <f>'database of transformation'!G11</f>
        <v>225</v>
      </c>
      <c r="H19" s="14">
        <f>'database of transformation'!H11</f>
        <v>226</v>
      </c>
      <c r="I19" s="14">
        <f>'database of transformation'!I11</f>
        <v>227</v>
      </c>
      <c r="J19" s="14">
        <f>'database of transformation'!J11</f>
        <v>228</v>
      </c>
      <c r="K19" s="14">
        <f>'database of transformation'!K11</f>
        <v>229</v>
      </c>
      <c r="L19" s="14">
        <f>'database of transformation'!L11</f>
        <v>230</v>
      </c>
      <c r="M19" s="14">
        <f>'database of transformation'!M11</f>
        <v>231</v>
      </c>
      <c r="N19" s="14">
        <f>'database of transformation'!N11</f>
        <v>232</v>
      </c>
      <c r="O19" s="14">
        <f>'database of transformation'!O11</f>
        <v>233</v>
      </c>
      <c r="P19" s="14">
        <f>'database of transformation'!P11</f>
        <v>234</v>
      </c>
      <c r="Q19" s="14">
        <f>'database of transformation'!Q11</f>
        <v>235</v>
      </c>
      <c r="R19" s="14">
        <f>'database of transformation'!R11</f>
        <v>236</v>
      </c>
      <c r="S19" s="14">
        <f>'database of transformation'!S11</f>
        <v>237</v>
      </c>
      <c r="T19" s="14">
        <f>'database of transformation'!T11</f>
        <v>238</v>
      </c>
      <c r="U19" s="111">
        <f>'database of transformation'!U11</f>
        <v>239</v>
      </c>
      <c r="V19" s="23">
        <f>'database of transformation'!V11</f>
        <v>240</v>
      </c>
    </row>
    <row r="20" spans="1:22">
      <c r="A20" s="27" t="str">
        <f>'database of transformation'!A12</f>
        <v xml:space="preserve">       CHP Plants</v>
      </c>
      <c r="B20" s="16">
        <f>'database of transformation'!B12</f>
        <v>4</v>
      </c>
      <c r="C20" s="14">
        <f>'database of transformation'!C12</f>
        <v>241</v>
      </c>
      <c r="D20" s="14">
        <f>'database of transformation'!D12</f>
        <v>242</v>
      </c>
      <c r="E20" s="14">
        <f>'database of transformation'!E12</f>
        <v>243</v>
      </c>
      <c r="F20" s="14">
        <f>'database of transformation'!F12</f>
        <v>244</v>
      </c>
      <c r="G20" s="14">
        <f>'database of transformation'!G12</f>
        <v>245</v>
      </c>
      <c r="H20" s="14">
        <f>'database of transformation'!H12</f>
        <v>246</v>
      </c>
      <c r="I20" s="14">
        <f>'database of transformation'!I12</f>
        <v>247</v>
      </c>
      <c r="J20" s="14">
        <f>'database of transformation'!J12</f>
        <v>248</v>
      </c>
      <c r="K20" s="14">
        <f>'database of transformation'!K12</f>
        <v>249</v>
      </c>
      <c r="L20" s="14">
        <f>'database of transformation'!L12</f>
        <v>250</v>
      </c>
      <c r="M20" s="14">
        <f>'database of transformation'!M12</f>
        <v>251</v>
      </c>
      <c r="N20" s="14">
        <f>'database of transformation'!N12</f>
        <v>252</v>
      </c>
      <c r="O20" s="14">
        <f>'database of transformation'!O12</f>
        <v>253</v>
      </c>
      <c r="P20" s="14">
        <f>'database of transformation'!P12</f>
        <v>254</v>
      </c>
      <c r="Q20" s="14">
        <f>'database of transformation'!Q12</f>
        <v>255</v>
      </c>
      <c r="R20" s="14">
        <f>'database of transformation'!R12</f>
        <v>256</v>
      </c>
      <c r="S20" s="14">
        <f>'database of transformation'!S12</f>
        <v>257</v>
      </c>
      <c r="T20" s="14">
        <f>'database of transformation'!T12</f>
        <v>258</v>
      </c>
      <c r="U20" s="111">
        <f>'database of transformation'!U12</f>
        <v>259</v>
      </c>
      <c r="V20" s="23">
        <f>'database of transformation'!V12</f>
        <v>260</v>
      </c>
    </row>
    <row r="21" spans="1:22">
      <c r="A21" s="27" t="str">
        <f>'database of transformation'!A13</f>
        <v xml:space="preserve">       Heat Plants</v>
      </c>
      <c r="B21" s="16">
        <f>'database of transformation'!B13</f>
        <v>5</v>
      </c>
      <c r="C21" s="14">
        <f>'database of transformation'!C13</f>
        <v>261</v>
      </c>
      <c r="D21" s="14">
        <f>'database of transformation'!D13</f>
        <v>262</v>
      </c>
      <c r="E21" s="14">
        <f>'database of transformation'!E13</f>
        <v>263</v>
      </c>
      <c r="F21" s="14">
        <f>'database of transformation'!F13</f>
        <v>264</v>
      </c>
      <c r="G21" s="14">
        <f>'database of transformation'!G13</f>
        <v>265</v>
      </c>
      <c r="H21" s="14">
        <f>'database of transformation'!H13</f>
        <v>266</v>
      </c>
      <c r="I21" s="14">
        <f>'database of transformation'!I13</f>
        <v>267</v>
      </c>
      <c r="J21" s="14">
        <f>'database of transformation'!J13</f>
        <v>268</v>
      </c>
      <c r="K21" s="14">
        <f>'database of transformation'!K13</f>
        <v>269</v>
      </c>
      <c r="L21" s="14">
        <f>'database of transformation'!L13</f>
        <v>270</v>
      </c>
      <c r="M21" s="14">
        <f>'database of transformation'!M13</f>
        <v>271</v>
      </c>
      <c r="N21" s="14">
        <f>'database of transformation'!N13</f>
        <v>272</v>
      </c>
      <c r="O21" s="14">
        <f>'database of transformation'!O13</f>
        <v>273</v>
      </c>
      <c r="P21" s="14">
        <f>'database of transformation'!P13</f>
        <v>274</v>
      </c>
      <c r="Q21" s="14">
        <f>'database of transformation'!Q13</f>
        <v>275</v>
      </c>
      <c r="R21" s="14">
        <f>'database of transformation'!R13</f>
        <v>276</v>
      </c>
      <c r="S21" s="14">
        <f>'database of transformation'!S13</f>
        <v>277</v>
      </c>
      <c r="T21" s="14">
        <f>'database of transformation'!T13</f>
        <v>278</v>
      </c>
      <c r="U21" s="111">
        <f>'database of transformation'!U13</f>
        <v>279</v>
      </c>
      <c r="V21" s="23">
        <f>'database of transformation'!V13</f>
        <v>280</v>
      </c>
    </row>
    <row r="22" spans="1:22">
      <c r="A22" s="27" t="str">
        <f>'database of transformation'!A14</f>
        <v xml:space="preserve">  Autoproducers</v>
      </c>
      <c r="B22" s="16">
        <f>'database of transformation'!B14</f>
        <v>6</v>
      </c>
      <c r="C22" s="14">
        <f>'database of transformation'!C14</f>
        <v>281</v>
      </c>
      <c r="D22" s="14">
        <f>'database of transformation'!D14</f>
        <v>282</v>
      </c>
      <c r="E22" s="14">
        <f>'database of transformation'!E14</f>
        <v>283</v>
      </c>
      <c r="F22" s="14">
        <f>'database of transformation'!F14</f>
        <v>284</v>
      </c>
      <c r="G22" s="14">
        <f>'database of transformation'!G14</f>
        <v>285</v>
      </c>
      <c r="H22" s="14">
        <f>'database of transformation'!H14</f>
        <v>286</v>
      </c>
      <c r="I22" s="14">
        <f>'database of transformation'!I14</f>
        <v>287</v>
      </c>
      <c r="J22" s="14">
        <f>'database of transformation'!J14</f>
        <v>288</v>
      </c>
      <c r="K22" s="14">
        <f>'database of transformation'!K14</f>
        <v>289</v>
      </c>
      <c r="L22" s="14">
        <f>'database of transformation'!L14</f>
        <v>290</v>
      </c>
      <c r="M22" s="14">
        <f>'database of transformation'!M14</f>
        <v>291</v>
      </c>
      <c r="N22" s="14">
        <f>'database of transformation'!N14</f>
        <v>292</v>
      </c>
      <c r="O22" s="14">
        <f>'database of transformation'!O14</f>
        <v>293</v>
      </c>
      <c r="P22" s="14">
        <f>'database of transformation'!P14</f>
        <v>294</v>
      </c>
      <c r="Q22" s="14">
        <f>'database of transformation'!Q14</f>
        <v>295</v>
      </c>
      <c r="R22" s="14">
        <f>'database of transformation'!R14</f>
        <v>296</v>
      </c>
      <c r="S22" s="14">
        <f>'database of transformation'!S14</f>
        <v>297</v>
      </c>
      <c r="T22" s="14">
        <f>'database of transformation'!T14</f>
        <v>298</v>
      </c>
      <c r="U22" s="111">
        <f>'database of transformation'!U14</f>
        <v>299</v>
      </c>
      <c r="V22" s="23">
        <f>'database of transformation'!V14</f>
        <v>300</v>
      </c>
    </row>
    <row r="23" spans="1:22">
      <c r="A23" s="27" t="str">
        <f>'database of transformation'!A15</f>
        <v xml:space="preserve">       Electricity Plants</v>
      </c>
      <c r="B23" s="16">
        <f>'database of transformation'!B15</f>
        <v>7</v>
      </c>
      <c r="C23" s="14">
        <f>'database of transformation'!C15</f>
        <v>301</v>
      </c>
      <c r="D23" s="14">
        <f>'database of transformation'!D15</f>
        <v>302</v>
      </c>
      <c r="E23" s="14">
        <f>'database of transformation'!E15</f>
        <v>303</v>
      </c>
      <c r="F23" s="14">
        <f>'database of transformation'!F15</f>
        <v>304</v>
      </c>
      <c r="G23" s="14">
        <f>'database of transformation'!G15</f>
        <v>305</v>
      </c>
      <c r="H23" s="14">
        <f>'database of transformation'!H15</f>
        <v>306</v>
      </c>
      <c r="I23" s="14">
        <f>'database of transformation'!I15</f>
        <v>307</v>
      </c>
      <c r="J23" s="14">
        <f>'database of transformation'!J15</f>
        <v>308</v>
      </c>
      <c r="K23" s="14">
        <f>'database of transformation'!K15</f>
        <v>309</v>
      </c>
      <c r="L23" s="14">
        <f>'database of transformation'!L15</f>
        <v>310</v>
      </c>
      <c r="M23" s="14">
        <f>'database of transformation'!M15</f>
        <v>311</v>
      </c>
      <c r="N23" s="14">
        <f>'database of transformation'!N15</f>
        <v>312</v>
      </c>
      <c r="O23" s="14">
        <f>'database of transformation'!O15</f>
        <v>313</v>
      </c>
      <c r="P23" s="14">
        <f>'database of transformation'!P15</f>
        <v>314</v>
      </c>
      <c r="Q23" s="14">
        <f>'database of transformation'!Q15</f>
        <v>315</v>
      </c>
      <c r="R23" s="14">
        <f>'database of transformation'!R15</f>
        <v>316</v>
      </c>
      <c r="S23" s="14">
        <f>'database of transformation'!S15</f>
        <v>317</v>
      </c>
      <c r="T23" s="14">
        <f>'database of transformation'!T15</f>
        <v>318</v>
      </c>
      <c r="U23" s="111">
        <f>'database of transformation'!U15</f>
        <v>319</v>
      </c>
      <c r="V23" s="23">
        <f>'database of transformation'!V15</f>
        <v>320</v>
      </c>
    </row>
    <row r="24" spans="1:22">
      <c r="A24" s="27" t="str">
        <f>'database of transformation'!A16</f>
        <v xml:space="preserve">       CHP Plants</v>
      </c>
      <c r="B24" s="16">
        <f>'database of transformation'!B16</f>
        <v>8</v>
      </c>
      <c r="C24" s="14">
        <f>'database of transformation'!C16</f>
        <v>321</v>
      </c>
      <c r="D24" s="14">
        <f>'database of transformation'!D16</f>
        <v>322</v>
      </c>
      <c r="E24" s="14">
        <f>'database of transformation'!E16</f>
        <v>323</v>
      </c>
      <c r="F24" s="14">
        <f>'database of transformation'!F16</f>
        <v>324</v>
      </c>
      <c r="G24" s="14">
        <f>'database of transformation'!G16</f>
        <v>325</v>
      </c>
      <c r="H24" s="14">
        <f>'database of transformation'!H16</f>
        <v>326</v>
      </c>
      <c r="I24" s="14">
        <f>'database of transformation'!I16</f>
        <v>327</v>
      </c>
      <c r="J24" s="14">
        <f>'database of transformation'!J16</f>
        <v>328</v>
      </c>
      <c r="K24" s="14">
        <f>'database of transformation'!K16</f>
        <v>329</v>
      </c>
      <c r="L24" s="14">
        <f>'database of transformation'!L16</f>
        <v>330</v>
      </c>
      <c r="M24" s="14">
        <f>'database of transformation'!M16</f>
        <v>331</v>
      </c>
      <c r="N24" s="14">
        <f>'database of transformation'!N16</f>
        <v>332</v>
      </c>
      <c r="O24" s="14">
        <f>'database of transformation'!O16</f>
        <v>333</v>
      </c>
      <c r="P24" s="14">
        <f>'database of transformation'!P16</f>
        <v>334</v>
      </c>
      <c r="Q24" s="14">
        <f>'database of transformation'!Q16</f>
        <v>335</v>
      </c>
      <c r="R24" s="14">
        <f>'database of transformation'!R16</f>
        <v>336</v>
      </c>
      <c r="S24" s="14">
        <f>'database of transformation'!S16</f>
        <v>337</v>
      </c>
      <c r="T24" s="14">
        <f>'database of transformation'!T16</f>
        <v>338</v>
      </c>
      <c r="U24" s="111">
        <f>'database of transformation'!U16</f>
        <v>339</v>
      </c>
      <c r="V24" s="23">
        <f>'database of transformation'!V16</f>
        <v>340</v>
      </c>
    </row>
    <row r="25" spans="1:22">
      <c r="A25" s="27" t="str">
        <f>'database of transformation'!A17</f>
        <v xml:space="preserve">       Heat Plants</v>
      </c>
      <c r="B25" s="16">
        <f>'database of transformation'!B17</f>
        <v>9</v>
      </c>
      <c r="C25" s="14">
        <f>'database of transformation'!C17</f>
        <v>341</v>
      </c>
      <c r="D25" s="14">
        <f>'database of transformation'!D17</f>
        <v>342</v>
      </c>
      <c r="E25" s="14">
        <f>'database of transformation'!E17</f>
        <v>343</v>
      </c>
      <c r="F25" s="14">
        <f>'database of transformation'!F17</f>
        <v>344</v>
      </c>
      <c r="G25" s="14">
        <f>'database of transformation'!G17</f>
        <v>345</v>
      </c>
      <c r="H25" s="14">
        <f>'database of transformation'!H17</f>
        <v>346</v>
      </c>
      <c r="I25" s="14">
        <f>'database of transformation'!I17</f>
        <v>347</v>
      </c>
      <c r="J25" s="14">
        <f>'database of transformation'!J17</f>
        <v>348</v>
      </c>
      <c r="K25" s="14">
        <f>'database of transformation'!K17</f>
        <v>349</v>
      </c>
      <c r="L25" s="14">
        <f>'database of transformation'!L17</f>
        <v>350</v>
      </c>
      <c r="M25" s="14">
        <f>'database of transformation'!M17</f>
        <v>351</v>
      </c>
      <c r="N25" s="14">
        <f>'database of transformation'!N17</f>
        <v>352</v>
      </c>
      <c r="O25" s="14">
        <f>'database of transformation'!O17</f>
        <v>353</v>
      </c>
      <c r="P25" s="14">
        <f>'database of transformation'!P17</f>
        <v>354</v>
      </c>
      <c r="Q25" s="14">
        <f>'database of transformation'!Q17</f>
        <v>355</v>
      </c>
      <c r="R25" s="14">
        <f>'database of transformation'!R17</f>
        <v>356</v>
      </c>
      <c r="S25" s="14">
        <f>'database of transformation'!S17</f>
        <v>357</v>
      </c>
      <c r="T25" s="14">
        <f>'database of transformation'!T17</f>
        <v>358</v>
      </c>
      <c r="U25" s="111">
        <f>'database of transformation'!U17</f>
        <v>359</v>
      </c>
      <c r="V25" s="23">
        <f>'database of transformation'!V17</f>
        <v>360</v>
      </c>
    </row>
    <row r="26" spans="1:22">
      <c r="A26" s="27" t="str">
        <f>'database of transformation'!A18</f>
        <v xml:space="preserve">  Biofuels Processing2</v>
      </c>
      <c r="B26" s="16">
        <f>'database of transformation'!B18</f>
        <v>10</v>
      </c>
      <c r="C26" s="14">
        <f>'database of transformation'!C18</f>
        <v>361</v>
      </c>
      <c r="D26" s="14">
        <f>'database of transformation'!D18</f>
        <v>362</v>
      </c>
      <c r="E26" s="14">
        <f>'database of transformation'!E18</f>
        <v>363</v>
      </c>
      <c r="F26" s="14">
        <f>'database of transformation'!F18</f>
        <v>364</v>
      </c>
      <c r="G26" s="14">
        <f>'database of transformation'!G18</f>
        <v>365</v>
      </c>
      <c r="H26" s="14">
        <f>'database of transformation'!H18</f>
        <v>366</v>
      </c>
      <c r="I26" s="14">
        <f>'database of transformation'!I18</f>
        <v>367</v>
      </c>
      <c r="J26" s="14">
        <f>'database of transformation'!J18</f>
        <v>368</v>
      </c>
      <c r="K26" s="14">
        <f>'database of transformation'!K18</f>
        <v>369</v>
      </c>
      <c r="L26" s="14">
        <f>'database of transformation'!L18</f>
        <v>370</v>
      </c>
      <c r="M26" s="14">
        <f>'database of transformation'!M18</f>
        <v>371</v>
      </c>
      <c r="N26" s="14">
        <f>'database of transformation'!N18</f>
        <v>372</v>
      </c>
      <c r="O26" s="14">
        <f>'database of transformation'!O18</f>
        <v>373</v>
      </c>
      <c r="P26" s="14">
        <f>'database of transformation'!P18</f>
        <v>374</v>
      </c>
      <c r="Q26" s="14">
        <f>'database of transformation'!Q18</f>
        <v>375</v>
      </c>
      <c r="R26" s="14">
        <f>'database of transformation'!R18</f>
        <v>376</v>
      </c>
      <c r="S26" s="14">
        <f>'database of transformation'!S18</f>
        <v>377</v>
      </c>
      <c r="T26" s="14">
        <f>'database of transformation'!T18</f>
        <v>378</v>
      </c>
      <c r="U26" s="111">
        <f>'database of transformation'!U18</f>
        <v>379</v>
      </c>
      <c r="V26" s="23">
        <f>'database of transformation'!V18</f>
        <v>380</v>
      </c>
    </row>
    <row r="27" spans="1:22">
      <c r="A27" s="27" t="str">
        <f>'database of transformation'!A19</f>
        <v xml:space="preserve">  Charcoal Production</v>
      </c>
      <c r="B27" s="16">
        <f>'database of transformation'!B19</f>
        <v>11</v>
      </c>
      <c r="C27" s="14">
        <f>'database of transformation'!C19</f>
        <v>381</v>
      </c>
      <c r="D27" s="14">
        <f>'database of transformation'!D19</f>
        <v>382</v>
      </c>
      <c r="E27" s="14">
        <f>'database of transformation'!E19</f>
        <v>383</v>
      </c>
      <c r="F27" s="14">
        <f>'database of transformation'!F19</f>
        <v>384</v>
      </c>
      <c r="G27" s="14">
        <f>'database of transformation'!G19</f>
        <v>385</v>
      </c>
      <c r="H27" s="14">
        <f>'database of transformation'!H19</f>
        <v>386</v>
      </c>
      <c r="I27" s="14">
        <f>'database of transformation'!I19</f>
        <v>387</v>
      </c>
      <c r="J27" s="14">
        <f>'database of transformation'!J19</f>
        <v>388</v>
      </c>
      <c r="K27" s="14">
        <f>'database of transformation'!K19</f>
        <v>389</v>
      </c>
      <c r="L27" s="14">
        <f>'database of transformation'!L19</f>
        <v>390</v>
      </c>
      <c r="M27" s="14">
        <f>'database of transformation'!M19</f>
        <v>391</v>
      </c>
      <c r="N27" s="14">
        <f>'database of transformation'!N19</f>
        <v>392</v>
      </c>
      <c r="O27" s="14">
        <f>'database of transformation'!O19</f>
        <v>393</v>
      </c>
      <c r="P27" s="14">
        <f>'database of transformation'!P19</f>
        <v>394</v>
      </c>
      <c r="Q27" s="14">
        <f>'database of transformation'!Q19</f>
        <v>395</v>
      </c>
      <c r="R27" s="14">
        <f>'database of transformation'!R19</f>
        <v>396</v>
      </c>
      <c r="S27" s="14">
        <f>'database of transformation'!S19</f>
        <v>397</v>
      </c>
      <c r="T27" s="14">
        <f>'database of transformation'!T19</f>
        <v>398</v>
      </c>
      <c r="U27" s="111">
        <f>'database of transformation'!U19</f>
        <v>399</v>
      </c>
      <c r="V27" s="23">
        <f>'database of transformation'!V19</f>
        <v>400</v>
      </c>
    </row>
    <row r="28" spans="1:22">
      <c r="A28" s="27" t="str">
        <f>'database of transformation'!A20</f>
        <v xml:space="preserve">  Not Elsewhere Specified</v>
      </c>
      <c r="B28" s="16">
        <f>'database of transformation'!B20</f>
        <v>12</v>
      </c>
      <c r="C28" s="14">
        <f>'database of transformation'!C20</f>
        <v>401</v>
      </c>
      <c r="D28" s="14">
        <f>'database of transformation'!D20</f>
        <v>402</v>
      </c>
      <c r="E28" s="14">
        <f>'database of transformation'!E20</f>
        <v>403</v>
      </c>
      <c r="F28" s="14">
        <f>'database of transformation'!F20</f>
        <v>404</v>
      </c>
      <c r="G28" s="14">
        <f>'database of transformation'!G20</f>
        <v>405</v>
      </c>
      <c r="H28" s="14">
        <f>'database of transformation'!H20</f>
        <v>406</v>
      </c>
      <c r="I28" s="14">
        <f>'database of transformation'!I20</f>
        <v>407</v>
      </c>
      <c r="J28" s="14">
        <f>'database of transformation'!J20</f>
        <v>408</v>
      </c>
      <c r="K28" s="14">
        <f>'database of transformation'!K20</f>
        <v>409</v>
      </c>
      <c r="L28" s="14">
        <f>'database of transformation'!L20</f>
        <v>410</v>
      </c>
      <c r="M28" s="14">
        <f>'database of transformation'!M20</f>
        <v>411</v>
      </c>
      <c r="N28" s="14">
        <f>'database of transformation'!N20</f>
        <v>412</v>
      </c>
      <c r="O28" s="14">
        <f>'database of transformation'!O20</f>
        <v>413</v>
      </c>
      <c r="P28" s="14">
        <f>'database of transformation'!P20</f>
        <v>414</v>
      </c>
      <c r="Q28" s="14">
        <f>'database of transformation'!Q20</f>
        <v>415</v>
      </c>
      <c r="R28" s="14">
        <f>'database of transformation'!R20</f>
        <v>416</v>
      </c>
      <c r="S28" s="14">
        <f>'database of transformation'!S20</f>
        <v>417</v>
      </c>
      <c r="T28" s="14">
        <f>'database of transformation'!T20</f>
        <v>418</v>
      </c>
      <c r="U28" s="111">
        <f>'database of transformation'!U20</f>
        <v>419</v>
      </c>
      <c r="V28" s="23">
        <f>'database of transformation'!V20</f>
        <v>420</v>
      </c>
    </row>
    <row r="29" spans="1:22">
      <c r="A29" s="27" t="str">
        <f>'database of transformation'!A21</f>
        <v>TOTAL ENERGY SECTOR</v>
      </c>
      <c r="B29" s="16">
        <f>'database of transformation'!B21</f>
        <v>13</v>
      </c>
      <c r="C29" s="14">
        <f>'database of transformation'!C21</f>
        <v>421</v>
      </c>
      <c r="D29" s="14">
        <f>'database of transformation'!D21</f>
        <v>422</v>
      </c>
      <c r="E29" s="14">
        <f>'database of transformation'!E21</f>
        <v>423</v>
      </c>
      <c r="F29" s="14">
        <f>'database of transformation'!F21</f>
        <v>424</v>
      </c>
      <c r="G29" s="14">
        <f>'database of transformation'!G21</f>
        <v>425</v>
      </c>
      <c r="H29" s="14">
        <f>'database of transformation'!H21</f>
        <v>426</v>
      </c>
      <c r="I29" s="14">
        <f>'database of transformation'!I21</f>
        <v>427</v>
      </c>
      <c r="J29" s="14">
        <f>'database of transformation'!J21</f>
        <v>428</v>
      </c>
      <c r="K29" s="14">
        <f>'database of transformation'!K21</f>
        <v>429</v>
      </c>
      <c r="L29" s="14">
        <f>'database of transformation'!L21</f>
        <v>430</v>
      </c>
      <c r="M29" s="14">
        <f>'database of transformation'!M21</f>
        <v>431</v>
      </c>
      <c r="N29" s="14">
        <f>'database of transformation'!N21</f>
        <v>432</v>
      </c>
      <c r="O29" s="14">
        <f>'database of transformation'!O21</f>
        <v>433</v>
      </c>
      <c r="P29" s="14">
        <f>'database of transformation'!P21</f>
        <v>434</v>
      </c>
      <c r="Q29" s="14">
        <f>'database of transformation'!Q21</f>
        <v>435</v>
      </c>
      <c r="R29" s="14">
        <f>'database of transformation'!R21</f>
        <v>436</v>
      </c>
      <c r="S29" s="14">
        <f>'database of transformation'!S21</f>
        <v>437</v>
      </c>
      <c r="T29" s="14">
        <f>'database of transformation'!T21</f>
        <v>438</v>
      </c>
      <c r="U29" s="111">
        <f>'database of transformation'!U21</f>
        <v>439</v>
      </c>
      <c r="V29" s="23">
        <f>'database of transformation'!V21</f>
        <v>440</v>
      </c>
    </row>
    <row r="30" spans="1:22">
      <c r="A30" s="27" t="str">
        <f>'database of transformation'!A22</f>
        <v xml:space="preserve">  Electricity, CHP and Heat Plants</v>
      </c>
      <c r="B30" s="16">
        <f>'database of transformation'!B22</f>
        <v>14</v>
      </c>
      <c r="C30" s="14">
        <f>'database of transformation'!C22</f>
        <v>441</v>
      </c>
      <c r="D30" s="14">
        <f>'database of transformation'!D22</f>
        <v>442</v>
      </c>
      <c r="E30" s="14">
        <f>'database of transformation'!E22</f>
        <v>443</v>
      </c>
      <c r="F30" s="14">
        <f>'database of transformation'!F22</f>
        <v>444</v>
      </c>
      <c r="G30" s="14">
        <f>'database of transformation'!G22</f>
        <v>445</v>
      </c>
      <c r="H30" s="14">
        <f>'database of transformation'!H22</f>
        <v>446</v>
      </c>
      <c r="I30" s="14">
        <f>'database of transformation'!I22</f>
        <v>447</v>
      </c>
      <c r="J30" s="14">
        <f>'database of transformation'!J22</f>
        <v>448</v>
      </c>
      <c r="K30" s="14">
        <f>'database of transformation'!K22</f>
        <v>449</v>
      </c>
      <c r="L30" s="14">
        <f>'database of transformation'!L22</f>
        <v>450</v>
      </c>
      <c r="M30" s="14">
        <f>'database of transformation'!M22</f>
        <v>451</v>
      </c>
      <c r="N30" s="14">
        <f>'database of transformation'!N22</f>
        <v>452</v>
      </c>
      <c r="O30" s="14">
        <f>'database of transformation'!O22</f>
        <v>453</v>
      </c>
      <c r="P30" s="14">
        <f>'database of transformation'!P22</f>
        <v>454</v>
      </c>
      <c r="Q30" s="14">
        <f>'database of transformation'!Q22</f>
        <v>455</v>
      </c>
      <c r="R30" s="14">
        <f>'database of transformation'!R22</f>
        <v>456</v>
      </c>
      <c r="S30" s="14">
        <f>'database of transformation'!S22</f>
        <v>457</v>
      </c>
      <c r="T30" s="14">
        <f>'database of transformation'!T22</f>
        <v>458</v>
      </c>
      <c r="U30" s="111">
        <f>'database of transformation'!U22</f>
        <v>459</v>
      </c>
      <c r="V30" s="23">
        <f>'database of transformation'!V22</f>
        <v>460</v>
      </c>
    </row>
    <row r="31" spans="1:22">
      <c r="A31" s="27" t="str">
        <f>'database of transformation'!A23</f>
        <v xml:space="preserve">  Biofuels Processing</v>
      </c>
      <c r="B31" s="16">
        <f>'database of transformation'!B23</f>
        <v>15</v>
      </c>
      <c r="C31" s="14">
        <f>'database of transformation'!C23</f>
        <v>461</v>
      </c>
      <c r="D31" s="14">
        <f>'database of transformation'!D23</f>
        <v>462</v>
      </c>
      <c r="E31" s="14">
        <f>'database of transformation'!E23</f>
        <v>463</v>
      </c>
      <c r="F31" s="14">
        <f>'database of transformation'!F23</f>
        <v>464</v>
      </c>
      <c r="G31" s="14">
        <f>'database of transformation'!G23</f>
        <v>465</v>
      </c>
      <c r="H31" s="14">
        <f>'database of transformation'!H23</f>
        <v>466</v>
      </c>
      <c r="I31" s="14">
        <f>'database of transformation'!I23</f>
        <v>467</v>
      </c>
      <c r="J31" s="14">
        <f>'database of transformation'!J23</f>
        <v>468</v>
      </c>
      <c r="K31" s="14">
        <f>'database of transformation'!K23</f>
        <v>469</v>
      </c>
      <c r="L31" s="14">
        <f>'database of transformation'!L23</f>
        <v>470</v>
      </c>
      <c r="M31" s="14">
        <f>'database of transformation'!M23</f>
        <v>471</v>
      </c>
      <c r="N31" s="14">
        <f>'database of transformation'!N23</f>
        <v>472</v>
      </c>
      <c r="O31" s="14">
        <f>'database of transformation'!O23</f>
        <v>473</v>
      </c>
      <c r="P31" s="14">
        <f>'database of transformation'!P23</f>
        <v>474</v>
      </c>
      <c r="Q31" s="14">
        <f>'database of transformation'!Q23</f>
        <v>475</v>
      </c>
      <c r="R31" s="14">
        <f>'database of transformation'!R23</f>
        <v>476</v>
      </c>
      <c r="S31" s="14">
        <f>'database of transformation'!S23</f>
        <v>477</v>
      </c>
      <c r="T31" s="14">
        <f>'database of transformation'!T23</f>
        <v>478</v>
      </c>
      <c r="U31" s="111">
        <f>'database of transformation'!U23</f>
        <v>479</v>
      </c>
      <c r="V31" s="23">
        <f>'database of transformation'!V23</f>
        <v>480</v>
      </c>
    </row>
    <row r="32" spans="1:22" ht="14.25" thickBot="1">
      <c r="A32" s="28" t="str">
        <f>'database of transformation'!A24</f>
        <v xml:space="preserve">  Not Elsewhere Specified</v>
      </c>
      <c r="B32" s="29">
        <f>'database of transformation'!B24</f>
        <v>16</v>
      </c>
      <c r="C32" s="14">
        <f>'database of transformation'!C24</f>
        <v>481</v>
      </c>
      <c r="D32" s="14">
        <f>'database of transformation'!D24</f>
        <v>482</v>
      </c>
      <c r="E32" s="14">
        <f>'database of transformation'!E24</f>
        <v>483</v>
      </c>
      <c r="F32" s="14">
        <f>'database of transformation'!F24</f>
        <v>484</v>
      </c>
      <c r="G32" s="14">
        <f>'database of transformation'!G24</f>
        <v>485</v>
      </c>
      <c r="H32" s="14">
        <f>'database of transformation'!H24</f>
        <v>486</v>
      </c>
      <c r="I32" s="14">
        <f>'database of transformation'!I24</f>
        <v>487</v>
      </c>
      <c r="J32" s="14">
        <f>'database of transformation'!J24</f>
        <v>488</v>
      </c>
      <c r="K32" s="14">
        <f>'database of transformation'!K24</f>
        <v>489</v>
      </c>
      <c r="L32" s="14">
        <f>'database of transformation'!L24</f>
        <v>490</v>
      </c>
      <c r="M32" s="14">
        <f>'database of transformation'!M24</f>
        <v>491</v>
      </c>
      <c r="N32" s="14">
        <f>'database of transformation'!N24</f>
        <v>492</v>
      </c>
      <c r="O32" s="14">
        <f>'database of transformation'!O24</f>
        <v>493</v>
      </c>
      <c r="P32" s="14">
        <f>'database of transformation'!P24</f>
        <v>494</v>
      </c>
      <c r="Q32" s="14">
        <f>'database of transformation'!Q24</f>
        <v>495</v>
      </c>
      <c r="R32" s="14">
        <f>'database of transformation'!R24</f>
        <v>496</v>
      </c>
      <c r="S32" s="14">
        <f>'database of transformation'!S24</f>
        <v>497</v>
      </c>
      <c r="T32" s="14">
        <f>'database of transformation'!T24</f>
        <v>498</v>
      </c>
      <c r="U32" s="111">
        <f>'database of transformation'!U24</f>
        <v>499</v>
      </c>
      <c r="V32" s="23">
        <f>'database of transformation'!V24</f>
        <v>500</v>
      </c>
    </row>
    <row r="33" spans="1:22" ht="14.25" thickTop="1">
      <c r="A33" s="20" t="str">
        <f>'database of final consumption'!A9</f>
        <v xml:space="preserve">FINAL CONSUMPTION </v>
      </c>
      <c r="B33" s="21">
        <f>'database of final consumption'!B9</f>
        <v>1</v>
      </c>
      <c r="C33" s="14">
        <f>'database of final consumption'!C9</f>
        <v>501</v>
      </c>
      <c r="D33" s="14">
        <f>'database of final consumption'!D9</f>
        <v>502</v>
      </c>
      <c r="E33" s="14">
        <f>'database of final consumption'!E9</f>
        <v>503</v>
      </c>
      <c r="F33" s="14">
        <f>'database of final consumption'!F9</f>
        <v>504</v>
      </c>
      <c r="G33" s="14">
        <f>'database of final consumption'!G9</f>
        <v>505</v>
      </c>
      <c r="H33" s="14">
        <f>'database of final consumption'!H9</f>
        <v>506</v>
      </c>
      <c r="I33" s="14">
        <f>'database of final consumption'!I9</f>
        <v>507</v>
      </c>
      <c r="J33" s="14">
        <f>'database of final consumption'!J9</f>
        <v>508</v>
      </c>
      <c r="K33" s="14">
        <f>'database of final consumption'!K9</f>
        <v>509</v>
      </c>
      <c r="L33" s="14">
        <f>'database of final consumption'!L9</f>
        <v>510</v>
      </c>
      <c r="M33" s="14">
        <f>'database of final consumption'!M9</f>
        <v>511</v>
      </c>
      <c r="N33" s="14">
        <f>'database of final consumption'!N9</f>
        <v>512</v>
      </c>
      <c r="O33" s="14">
        <f>'database of final consumption'!O9</f>
        <v>513</v>
      </c>
      <c r="P33" s="14">
        <f>'database of final consumption'!P9</f>
        <v>514</v>
      </c>
      <c r="Q33" s="14">
        <f>'database of final consumption'!Q9</f>
        <v>515</v>
      </c>
      <c r="R33" s="14">
        <f>'database of final consumption'!R9</f>
        <v>516</v>
      </c>
      <c r="S33" s="14">
        <f>'database of final consumption'!S9</f>
        <v>517</v>
      </c>
      <c r="T33" s="14">
        <f>'database of final consumption'!T9</f>
        <v>518</v>
      </c>
      <c r="U33" s="14">
        <f>'database of final consumption'!U9</f>
        <v>519</v>
      </c>
      <c r="V33" s="23">
        <f>'database of final consumption'!V9</f>
        <v>520</v>
      </c>
    </row>
    <row r="34" spans="1:22">
      <c r="A34" s="27" t="str">
        <f>'database of final consumption'!A10</f>
        <v>TOTAL INDUSTRY SECTOR</v>
      </c>
      <c r="B34" s="16">
        <f>'database of final consumption'!B10</f>
        <v>2</v>
      </c>
      <c r="C34" s="14">
        <f>'database of final consumption'!C10</f>
        <v>521</v>
      </c>
      <c r="D34" s="14">
        <f>'database of final consumption'!D10</f>
        <v>522</v>
      </c>
      <c r="E34" s="14">
        <f>'database of final consumption'!E10</f>
        <v>523</v>
      </c>
      <c r="F34" s="14">
        <f>'database of final consumption'!F10</f>
        <v>524</v>
      </c>
      <c r="G34" s="14">
        <f>'database of final consumption'!G10</f>
        <v>525</v>
      </c>
      <c r="H34" s="14">
        <f>'database of final consumption'!H10</f>
        <v>526</v>
      </c>
      <c r="I34" s="14">
        <f>'database of final consumption'!I10</f>
        <v>527</v>
      </c>
      <c r="J34" s="14">
        <f>'database of final consumption'!J10</f>
        <v>528</v>
      </c>
      <c r="K34" s="14">
        <f>'database of final consumption'!K10</f>
        <v>529</v>
      </c>
      <c r="L34" s="14">
        <f>'database of final consumption'!L10</f>
        <v>530</v>
      </c>
      <c r="M34" s="14">
        <f>'database of final consumption'!M10</f>
        <v>531</v>
      </c>
      <c r="N34" s="14">
        <f>'database of final consumption'!N10</f>
        <v>532</v>
      </c>
      <c r="O34" s="14">
        <f>'database of final consumption'!O10</f>
        <v>533</v>
      </c>
      <c r="P34" s="14">
        <f>'database of final consumption'!P10</f>
        <v>534</v>
      </c>
      <c r="Q34" s="14">
        <f>'database of final consumption'!Q10</f>
        <v>535</v>
      </c>
      <c r="R34" s="14">
        <f>'database of final consumption'!R10</f>
        <v>536</v>
      </c>
      <c r="S34" s="14">
        <f>'database of final consumption'!S10</f>
        <v>537</v>
      </c>
      <c r="T34" s="14">
        <f>'database of final consumption'!T10</f>
        <v>538</v>
      </c>
      <c r="U34" s="14">
        <f>'database of final consumption'!U10</f>
        <v>539</v>
      </c>
      <c r="V34" s="23">
        <f>'database of final consumption'!V10</f>
        <v>540</v>
      </c>
    </row>
    <row r="35" spans="1:22">
      <c r="A35" s="27" t="str">
        <f>'database of final consumption'!A11</f>
        <v xml:space="preserve">     Iron and steel</v>
      </c>
      <c r="B35" s="16">
        <f>'database of final consumption'!B11</f>
        <v>3</v>
      </c>
      <c r="C35" s="14">
        <f>'database of final consumption'!C11</f>
        <v>541</v>
      </c>
      <c r="D35" s="14">
        <f>'database of final consumption'!D11</f>
        <v>542</v>
      </c>
      <c r="E35" s="14">
        <f>'database of final consumption'!E11</f>
        <v>543</v>
      </c>
      <c r="F35" s="14">
        <f>'database of final consumption'!F11</f>
        <v>544</v>
      </c>
      <c r="G35" s="14">
        <f>'database of final consumption'!G11</f>
        <v>545</v>
      </c>
      <c r="H35" s="14">
        <f>'database of final consumption'!H11</f>
        <v>546</v>
      </c>
      <c r="I35" s="14">
        <f>'database of final consumption'!I11</f>
        <v>547</v>
      </c>
      <c r="J35" s="14">
        <f>'database of final consumption'!J11</f>
        <v>548</v>
      </c>
      <c r="K35" s="14">
        <f>'database of final consumption'!K11</f>
        <v>549</v>
      </c>
      <c r="L35" s="14">
        <f>'database of final consumption'!L11</f>
        <v>550</v>
      </c>
      <c r="M35" s="14">
        <f>'database of final consumption'!M11</f>
        <v>551</v>
      </c>
      <c r="N35" s="14">
        <f>'database of final consumption'!N11</f>
        <v>552</v>
      </c>
      <c r="O35" s="14">
        <f>'database of final consumption'!O11</f>
        <v>553</v>
      </c>
      <c r="P35" s="14">
        <f>'database of final consumption'!P11</f>
        <v>554</v>
      </c>
      <c r="Q35" s="14">
        <f>'database of final consumption'!Q11</f>
        <v>555</v>
      </c>
      <c r="R35" s="14">
        <f>'database of final consumption'!R11</f>
        <v>556</v>
      </c>
      <c r="S35" s="14">
        <f>'database of final consumption'!S11</f>
        <v>557</v>
      </c>
      <c r="T35" s="14">
        <f>'database of final consumption'!T11</f>
        <v>558</v>
      </c>
      <c r="U35" s="14">
        <f>'database of final consumption'!U11</f>
        <v>559</v>
      </c>
      <c r="V35" s="23">
        <f>'database of final consumption'!V11</f>
        <v>560</v>
      </c>
    </row>
    <row r="36" spans="1:22">
      <c r="A36" s="27" t="str">
        <f>'database of final consumption'!A12</f>
        <v xml:space="preserve">     Chemical and petrochemical</v>
      </c>
      <c r="B36" s="16">
        <f>'database of final consumption'!B12</f>
        <v>4</v>
      </c>
      <c r="C36" s="14">
        <f>'database of final consumption'!C12</f>
        <v>561</v>
      </c>
      <c r="D36" s="14">
        <f>'database of final consumption'!D12</f>
        <v>562</v>
      </c>
      <c r="E36" s="14">
        <f>'database of final consumption'!E12</f>
        <v>563</v>
      </c>
      <c r="F36" s="14">
        <f>'database of final consumption'!F12</f>
        <v>564</v>
      </c>
      <c r="G36" s="14">
        <f>'database of final consumption'!G12</f>
        <v>565</v>
      </c>
      <c r="H36" s="14">
        <f>'database of final consumption'!H12</f>
        <v>566</v>
      </c>
      <c r="I36" s="14">
        <f>'database of final consumption'!I12</f>
        <v>567</v>
      </c>
      <c r="J36" s="14">
        <f>'database of final consumption'!J12</f>
        <v>568</v>
      </c>
      <c r="K36" s="14">
        <f>'database of final consumption'!K12</f>
        <v>569</v>
      </c>
      <c r="L36" s="14">
        <f>'database of final consumption'!L12</f>
        <v>570</v>
      </c>
      <c r="M36" s="14">
        <f>'database of final consumption'!M12</f>
        <v>571</v>
      </c>
      <c r="N36" s="14">
        <f>'database of final consumption'!N12</f>
        <v>572</v>
      </c>
      <c r="O36" s="14">
        <f>'database of final consumption'!O12</f>
        <v>573</v>
      </c>
      <c r="P36" s="14">
        <f>'database of final consumption'!P12</f>
        <v>574</v>
      </c>
      <c r="Q36" s="14">
        <f>'database of final consumption'!Q12</f>
        <v>575</v>
      </c>
      <c r="R36" s="14">
        <f>'database of final consumption'!R12</f>
        <v>576</v>
      </c>
      <c r="S36" s="14">
        <f>'database of final consumption'!S12</f>
        <v>577</v>
      </c>
      <c r="T36" s="14">
        <f>'database of final consumption'!T12</f>
        <v>578</v>
      </c>
      <c r="U36" s="14">
        <f>'database of final consumption'!U12</f>
        <v>579</v>
      </c>
      <c r="V36" s="23">
        <f>'database of final consumption'!V12</f>
        <v>580</v>
      </c>
    </row>
    <row r="37" spans="1:22">
      <c r="A37" s="27" t="str">
        <f>'database of final consumption'!A13</f>
        <v xml:space="preserve">     Non-ferrous metals</v>
      </c>
      <c r="B37" s="16">
        <f>'database of final consumption'!B13</f>
        <v>5</v>
      </c>
      <c r="C37" s="14">
        <f>'database of final consumption'!C13</f>
        <v>581</v>
      </c>
      <c r="D37" s="14">
        <f>'database of final consumption'!D13</f>
        <v>582</v>
      </c>
      <c r="E37" s="14">
        <f>'database of final consumption'!E13</f>
        <v>583</v>
      </c>
      <c r="F37" s="14">
        <f>'database of final consumption'!F13</f>
        <v>584</v>
      </c>
      <c r="G37" s="14">
        <f>'database of final consumption'!G13</f>
        <v>585</v>
      </c>
      <c r="H37" s="14">
        <f>'database of final consumption'!H13</f>
        <v>586</v>
      </c>
      <c r="I37" s="14">
        <f>'database of final consumption'!I13</f>
        <v>587</v>
      </c>
      <c r="J37" s="14">
        <f>'database of final consumption'!J13</f>
        <v>588</v>
      </c>
      <c r="K37" s="14">
        <f>'database of final consumption'!K13</f>
        <v>589</v>
      </c>
      <c r="L37" s="14">
        <f>'database of final consumption'!L13</f>
        <v>590</v>
      </c>
      <c r="M37" s="14">
        <f>'database of final consumption'!M13</f>
        <v>591</v>
      </c>
      <c r="N37" s="14">
        <f>'database of final consumption'!N13</f>
        <v>592</v>
      </c>
      <c r="O37" s="14">
        <f>'database of final consumption'!O13</f>
        <v>593</v>
      </c>
      <c r="P37" s="14">
        <f>'database of final consumption'!P13</f>
        <v>594</v>
      </c>
      <c r="Q37" s="14">
        <f>'database of final consumption'!Q13</f>
        <v>595</v>
      </c>
      <c r="R37" s="14">
        <f>'database of final consumption'!R13</f>
        <v>596</v>
      </c>
      <c r="S37" s="14">
        <f>'database of final consumption'!S13</f>
        <v>597</v>
      </c>
      <c r="T37" s="14">
        <f>'database of final consumption'!T13</f>
        <v>598</v>
      </c>
      <c r="U37" s="14">
        <f>'database of final consumption'!U13</f>
        <v>599</v>
      </c>
      <c r="V37" s="23">
        <f>'database of final consumption'!V13</f>
        <v>600</v>
      </c>
    </row>
    <row r="38" spans="1:22">
      <c r="A38" s="27" t="str">
        <f>'database of final consumption'!A14</f>
        <v xml:space="preserve">     Non-metallic minerals</v>
      </c>
      <c r="B38" s="16">
        <f>'database of final consumption'!B14</f>
        <v>6</v>
      </c>
      <c r="C38" s="14">
        <f>'database of final consumption'!C14</f>
        <v>601</v>
      </c>
      <c r="D38" s="14">
        <f>'database of final consumption'!D14</f>
        <v>602</v>
      </c>
      <c r="E38" s="14">
        <f>'database of final consumption'!E14</f>
        <v>603</v>
      </c>
      <c r="F38" s="14">
        <f>'database of final consumption'!F14</f>
        <v>604</v>
      </c>
      <c r="G38" s="14">
        <f>'database of final consumption'!G14</f>
        <v>605</v>
      </c>
      <c r="H38" s="14">
        <f>'database of final consumption'!H14</f>
        <v>606</v>
      </c>
      <c r="I38" s="14">
        <f>'database of final consumption'!I14</f>
        <v>607</v>
      </c>
      <c r="J38" s="14">
        <f>'database of final consumption'!J14</f>
        <v>608</v>
      </c>
      <c r="K38" s="14">
        <f>'database of final consumption'!K14</f>
        <v>609</v>
      </c>
      <c r="L38" s="14">
        <f>'database of final consumption'!L14</f>
        <v>610</v>
      </c>
      <c r="M38" s="14">
        <f>'database of final consumption'!M14</f>
        <v>611</v>
      </c>
      <c r="N38" s="14">
        <f>'database of final consumption'!N14</f>
        <v>612</v>
      </c>
      <c r="O38" s="14">
        <f>'database of final consumption'!O14</f>
        <v>613</v>
      </c>
      <c r="P38" s="14">
        <f>'database of final consumption'!P14</f>
        <v>614</v>
      </c>
      <c r="Q38" s="14">
        <f>'database of final consumption'!Q14</f>
        <v>615</v>
      </c>
      <c r="R38" s="14">
        <f>'database of final consumption'!R14</f>
        <v>616</v>
      </c>
      <c r="S38" s="14">
        <f>'database of final consumption'!S14</f>
        <v>617</v>
      </c>
      <c r="T38" s="14">
        <f>'database of final consumption'!T14</f>
        <v>618</v>
      </c>
      <c r="U38" s="14">
        <f>'database of final consumption'!U14</f>
        <v>619</v>
      </c>
      <c r="V38" s="23">
        <f>'database of final consumption'!V14</f>
        <v>620</v>
      </c>
    </row>
    <row r="39" spans="1:22">
      <c r="A39" s="27" t="str">
        <f>'database of final consumption'!A15</f>
        <v xml:space="preserve">     Transport equipment</v>
      </c>
      <c r="B39" s="16">
        <f>'database of final consumption'!B15</f>
        <v>7</v>
      </c>
      <c r="C39" s="14">
        <f>'database of final consumption'!C15</f>
        <v>621</v>
      </c>
      <c r="D39" s="14">
        <f>'database of final consumption'!D15</f>
        <v>622</v>
      </c>
      <c r="E39" s="14">
        <f>'database of final consumption'!E15</f>
        <v>623</v>
      </c>
      <c r="F39" s="14">
        <f>'database of final consumption'!F15</f>
        <v>624</v>
      </c>
      <c r="G39" s="14">
        <f>'database of final consumption'!G15</f>
        <v>625</v>
      </c>
      <c r="H39" s="14">
        <f>'database of final consumption'!H15</f>
        <v>626</v>
      </c>
      <c r="I39" s="14">
        <f>'database of final consumption'!I15</f>
        <v>627</v>
      </c>
      <c r="J39" s="14">
        <f>'database of final consumption'!J15</f>
        <v>628</v>
      </c>
      <c r="K39" s="14">
        <f>'database of final consumption'!K15</f>
        <v>629</v>
      </c>
      <c r="L39" s="14">
        <f>'database of final consumption'!L15</f>
        <v>630</v>
      </c>
      <c r="M39" s="14">
        <f>'database of final consumption'!M15</f>
        <v>631</v>
      </c>
      <c r="N39" s="14">
        <f>'database of final consumption'!N15</f>
        <v>632</v>
      </c>
      <c r="O39" s="14">
        <f>'database of final consumption'!O15</f>
        <v>633</v>
      </c>
      <c r="P39" s="14">
        <f>'database of final consumption'!P15</f>
        <v>634</v>
      </c>
      <c r="Q39" s="14">
        <f>'database of final consumption'!Q15</f>
        <v>635</v>
      </c>
      <c r="R39" s="14">
        <f>'database of final consumption'!R15</f>
        <v>636</v>
      </c>
      <c r="S39" s="14">
        <f>'database of final consumption'!S15</f>
        <v>637</v>
      </c>
      <c r="T39" s="14">
        <f>'database of final consumption'!T15</f>
        <v>638</v>
      </c>
      <c r="U39" s="14">
        <f>'database of final consumption'!U15</f>
        <v>639</v>
      </c>
      <c r="V39" s="23">
        <f>'database of final consumption'!V15</f>
        <v>640</v>
      </c>
    </row>
    <row r="40" spans="1:22">
      <c r="A40" s="27" t="str">
        <f>'database of final consumption'!A16</f>
        <v xml:space="preserve">     Machinery</v>
      </c>
      <c r="B40" s="16">
        <f>'database of final consumption'!B16</f>
        <v>8</v>
      </c>
      <c r="C40" s="14">
        <f>'database of final consumption'!C16</f>
        <v>641</v>
      </c>
      <c r="D40" s="14">
        <f>'database of final consumption'!D16</f>
        <v>642</v>
      </c>
      <c r="E40" s="14">
        <f>'database of final consumption'!E16</f>
        <v>643</v>
      </c>
      <c r="F40" s="14">
        <f>'database of final consumption'!F16</f>
        <v>644</v>
      </c>
      <c r="G40" s="14">
        <f>'database of final consumption'!G16</f>
        <v>645</v>
      </c>
      <c r="H40" s="14">
        <f>'database of final consumption'!H16</f>
        <v>646</v>
      </c>
      <c r="I40" s="14">
        <f>'database of final consumption'!I16</f>
        <v>647</v>
      </c>
      <c r="J40" s="14">
        <f>'database of final consumption'!J16</f>
        <v>648</v>
      </c>
      <c r="K40" s="14">
        <f>'database of final consumption'!K16</f>
        <v>649</v>
      </c>
      <c r="L40" s="14">
        <f>'database of final consumption'!L16</f>
        <v>650</v>
      </c>
      <c r="M40" s="14">
        <f>'database of final consumption'!M16</f>
        <v>651</v>
      </c>
      <c r="N40" s="14">
        <f>'database of final consumption'!N16</f>
        <v>652</v>
      </c>
      <c r="O40" s="14">
        <f>'database of final consumption'!O16</f>
        <v>653</v>
      </c>
      <c r="P40" s="14">
        <f>'database of final consumption'!P16</f>
        <v>654</v>
      </c>
      <c r="Q40" s="14">
        <f>'database of final consumption'!Q16</f>
        <v>655</v>
      </c>
      <c r="R40" s="14">
        <f>'database of final consumption'!R16</f>
        <v>656</v>
      </c>
      <c r="S40" s="14">
        <f>'database of final consumption'!S16</f>
        <v>657</v>
      </c>
      <c r="T40" s="14">
        <f>'database of final consumption'!T16</f>
        <v>658</v>
      </c>
      <c r="U40" s="14">
        <f>'database of final consumption'!U16</f>
        <v>659</v>
      </c>
      <c r="V40" s="23">
        <f>'database of final consumption'!V16</f>
        <v>660</v>
      </c>
    </row>
    <row r="41" spans="1:22">
      <c r="A41" s="27" t="str">
        <f>'database of final consumption'!A17</f>
        <v xml:space="preserve">     Mining and quarrying</v>
      </c>
      <c r="B41" s="16">
        <f>'database of final consumption'!B17</f>
        <v>9</v>
      </c>
      <c r="C41" s="14">
        <f>'database of final consumption'!C17</f>
        <v>661</v>
      </c>
      <c r="D41" s="14">
        <f>'database of final consumption'!D17</f>
        <v>662</v>
      </c>
      <c r="E41" s="14">
        <f>'database of final consumption'!E17</f>
        <v>663</v>
      </c>
      <c r="F41" s="14">
        <f>'database of final consumption'!F17</f>
        <v>664</v>
      </c>
      <c r="G41" s="14">
        <f>'database of final consumption'!G17</f>
        <v>665</v>
      </c>
      <c r="H41" s="14">
        <f>'database of final consumption'!H17</f>
        <v>666</v>
      </c>
      <c r="I41" s="14">
        <f>'database of final consumption'!I17</f>
        <v>667</v>
      </c>
      <c r="J41" s="14">
        <f>'database of final consumption'!J17</f>
        <v>668</v>
      </c>
      <c r="K41" s="14">
        <f>'database of final consumption'!K17</f>
        <v>669</v>
      </c>
      <c r="L41" s="14">
        <f>'database of final consumption'!L17</f>
        <v>670</v>
      </c>
      <c r="M41" s="14">
        <f>'database of final consumption'!M17</f>
        <v>671</v>
      </c>
      <c r="N41" s="14">
        <f>'database of final consumption'!N17</f>
        <v>672</v>
      </c>
      <c r="O41" s="14">
        <f>'database of final consumption'!O17</f>
        <v>673</v>
      </c>
      <c r="P41" s="14">
        <f>'database of final consumption'!P17</f>
        <v>674</v>
      </c>
      <c r="Q41" s="14">
        <f>'database of final consumption'!Q17</f>
        <v>675</v>
      </c>
      <c r="R41" s="14">
        <f>'database of final consumption'!R17</f>
        <v>676</v>
      </c>
      <c r="S41" s="14">
        <f>'database of final consumption'!S17</f>
        <v>677</v>
      </c>
      <c r="T41" s="14">
        <f>'database of final consumption'!T17</f>
        <v>678</v>
      </c>
      <c r="U41" s="14">
        <f>'database of final consumption'!U17</f>
        <v>679</v>
      </c>
      <c r="V41" s="23">
        <f>'database of final consumption'!V17</f>
        <v>680</v>
      </c>
    </row>
    <row r="42" spans="1:22">
      <c r="A42" s="27" t="str">
        <f>'database of final consumption'!A18</f>
        <v xml:space="preserve">     Food, beverages and tobacco</v>
      </c>
      <c r="B42" s="16">
        <f>'database of final consumption'!B18</f>
        <v>10</v>
      </c>
      <c r="C42" s="14">
        <f>'database of final consumption'!C18</f>
        <v>681</v>
      </c>
      <c r="D42" s="14">
        <f>'database of final consumption'!D18</f>
        <v>682</v>
      </c>
      <c r="E42" s="14">
        <f>'database of final consumption'!E18</f>
        <v>683</v>
      </c>
      <c r="F42" s="14">
        <f>'database of final consumption'!F18</f>
        <v>684</v>
      </c>
      <c r="G42" s="14">
        <f>'database of final consumption'!G18</f>
        <v>685</v>
      </c>
      <c r="H42" s="14">
        <f>'database of final consumption'!H18</f>
        <v>686</v>
      </c>
      <c r="I42" s="14">
        <f>'database of final consumption'!I18</f>
        <v>687</v>
      </c>
      <c r="J42" s="14">
        <f>'database of final consumption'!J18</f>
        <v>688</v>
      </c>
      <c r="K42" s="14">
        <f>'database of final consumption'!K18</f>
        <v>689</v>
      </c>
      <c r="L42" s="14">
        <f>'database of final consumption'!L18</f>
        <v>690</v>
      </c>
      <c r="M42" s="14">
        <f>'database of final consumption'!M18</f>
        <v>691</v>
      </c>
      <c r="N42" s="14">
        <f>'database of final consumption'!N18</f>
        <v>692</v>
      </c>
      <c r="O42" s="14">
        <f>'database of final consumption'!O18</f>
        <v>693</v>
      </c>
      <c r="P42" s="14">
        <f>'database of final consumption'!P18</f>
        <v>694</v>
      </c>
      <c r="Q42" s="14">
        <f>'database of final consumption'!Q18</f>
        <v>695</v>
      </c>
      <c r="R42" s="14">
        <f>'database of final consumption'!R18</f>
        <v>696</v>
      </c>
      <c r="S42" s="14">
        <f>'database of final consumption'!S18</f>
        <v>697</v>
      </c>
      <c r="T42" s="14">
        <f>'database of final consumption'!T18</f>
        <v>698</v>
      </c>
      <c r="U42" s="14">
        <f>'database of final consumption'!U18</f>
        <v>699</v>
      </c>
      <c r="V42" s="23">
        <f>'database of final consumption'!V18</f>
        <v>700</v>
      </c>
    </row>
    <row r="43" spans="1:22">
      <c r="A43" s="27" t="str">
        <f>'database of final consumption'!A19</f>
        <v xml:space="preserve">     Pulp, paper and print</v>
      </c>
      <c r="B43" s="16">
        <f>'database of final consumption'!B19</f>
        <v>11</v>
      </c>
      <c r="C43" s="14">
        <f>'database of final consumption'!C19</f>
        <v>701</v>
      </c>
      <c r="D43" s="14">
        <f>'database of final consumption'!D19</f>
        <v>702</v>
      </c>
      <c r="E43" s="14">
        <f>'database of final consumption'!E19</f>
        <v>703</v>
      </c>
      <c r="F43" s="14">
        <f>'database of final consumption'!F19</f>
        <v>704</v>
      </c>
      <c r="G43" s="14">
        <f>'database of final consumption'!G19</f>
        <v>705</v>
      </c>
      <c r="H43" s="14">
        <f>'database of final consumption'!H19</f>
        <v>706</v>
      </c>
      <c r="I43" s="14">
        <f>'database of final consumption'!I19</f>
        <v>707</v>
      </c>
      <c r="J43" s="14">
        <f>'database of final consumption'!J19</f>
        <v>708</v>
      </c>
      <c r="K43" s="14">
        <f>'database of final consumption'!K19</f>
        <v>709</v>
      </c>
      <c r="L43" s="14">
        <f>'database of final consumption'!L19</f>
        <v>710</v>
      </c>
      <c r="M43" s="14">
        <f>'database of final consumption'!M19</f>
        <v>711</v>
      </c>
      <c r="N43" s="14">
        <f>'database of final consumption'!N19</f>
        <v>712</v>
      </c>
      <c r="O43" s="14">
        <f>'database of final consumption'!O19</f>
        <v>713</v>
      </c>
      <c r="P43" s="14">
        <f>'database of final consumption'!P19</f>
        <v>714</v>
      </c>
      <c r="Q43" s="14">
        <f>'database of final consumption'!Q19</f>
        <v>715</v>
      </c>
      <c r="R43" s="14">
        <f>'database of final consumption'!R19</f>
        <v>716</v>
      </c>
      <c r="S43" s="14">
        <f>'database of final consumption'!S19</f>
        <v>717</v>
      </c>
      <c r="T43" s="14">
        <f>'database of final consumption'!T19</f>
        <v>718</v>
      </c>
      <c r="U43" s="14">
        <f>'database of final consumption'!U19</f>
        <v>719</v>
      </c>
      <c r="V43" s="23">
        <f>'database of final consumption'!V19</f>
        <v>720</v>
      </c>
    </row>
    <row r="44" spans="1:22">
      <c r="A44" s="27" t="str">
        <f>'database of final consumption'!A20</f>
        <v xml:space="preserve">     Wood and wood products</v>
      </c>
      <c r="B44" s="16">
        <f>'database of final consumption'!B20</f>
        <v>12</v>
      </c>
      <c r="C44" s="14">
        <f>'database of final consumption'!C20</f>
        <v>721</v>
      </c>
      <c r="D44" s="14">
        <f>'database of final consumption'!D20</f>
        <v>722</v>
      </c>
      <c r="E44" s="14">
        <f>'database of final consumption'!E20</f>
        <v>723</v>
      </c>
      <c r="F44" s="14">
        <f>'database of final consumption'!F20</f>
        <v>724</v>
      </c>
      <c r="G44" s="14">
        <f>'database of final consumption'!G20</f>
        <v>725</v>
      </c>
      <c r="H44" s="14">
        <f>'database of final consumption'!H20</f>
        <v>726</v>
      </c>
      <c r="I44" s="14">
        <f>'database of final consumption'!I20</f>
        <v>727</v>
      </c>
      <c r="J44" s="14">
        <f>'database of final consumption'!J20</f>
        <v>728</v>
      </c>
      <c r="K44" s="14">
        <f>'database of final consumption'!K20</f>
        <v>729</v>
      </c>
      <c r="L44" s="14">
        <f>'database of final consumption'!L20</f>
        <v>730</v>
      </c>
      <c r="M44" s="14">
        <f>'database of final consumption'!M20</f>
        <v>731</v>
      </c>
      <c r="N44" s="14">
        <f>'database of final consumption'!N20</f>
        <v>732</v>
      </c>
      <c r="O44" s="14">
        <f>'database of final consumption'!O20</f>
        <v>733</v>
      </c>
      <c r="P44" s="14">
        <f>'database of final consumption'!P20</f>
        <v>734</v>
      </c>
      <c r="Q44" s="14">
        <f>'database of final consumption'!Q20</f>
        <v>735</v>
      </c>
      <c r="R44" s="14">
        <f>'database of final consumption'!R20</f>
        <v>736</v>
      </c>
      <c r="S44" s="14">
        <f>'database of final consumption'!S20</f>
        <v>737</v>
      </c>
      <c r="T44" s="14">
        <f>'database of final consumption'!T20</f>
        <v>738</v>
      </c>
      <c r="U44" s="14">
        <f>'database of final consumption'!U20</f>
        <v>739</v>
      </c>
      <c r="V44" s="23">
        <f>'database of final consumption'!V20</f>
        <v>740</v>
      </c>
    </row>
    <row r="45" spans="1:22">
      <c r="A45" s="27" t="str">
        <f>'database of final consumption'!A21</f>
        <v xml:space="preserve">     Construction</v>
      </c>
      <c r="B45" s="16">
        <f>'database of final consumption'!B21</f>
        <v>13</v>
      </c>
      <c r="C45" s="14">
        <f>'database of final consumption'!C21</f>
        <v>741</v>
      </c>
      <c r="D45" s="14">
        <f>'database of final consumption'!D21</f>
        <v>742</v>
      </c>
      <c r="E45" s="14">
        <f>'database of final consumption'!E21</f>
        <v>743</v>
      </c>
      <c r="F45" s="14">
        <f>'database of final consumption'!F21</f>
        <v>744</v>
      </c>
      <c r="G45" s="14">
        <f>'database of final consumption'!G21</f>
        <v>745</v>
      </c>
      <c r="H45" s="14">
        <f>'database of final consumption'!H21</f>
        <v>746</v>
      </c>
      <c r="I45" s="14">
        <f>'database of final consumption'!I21</f>
        <v>747</v>
      </c>
      <c r="J45" s="14">
        <f>'database of final consumption'!J21</f>
        <v>748</v>
      </c>
      <c r="K45" s="14">
        <f>'database of final consumption'!K21</f>
        <v>749</v>
      </c>
      <c r="L45" s="14">
        <f>'database of final consumption'!L21</f>
        <v>750</v>
      </c>
      <c r="M45" s="14">
        <f>'database of final consumption'!M21</f>
        <v>751</v>
      </c>
      <c r="N45" s="14">
        <f>'database of final consumption'!N21</f>
        <v>752</v>
      </c>
      <c r="O45" s="14">
        <f>'database of final consumption'!O21</f>
        <v>753</v>
      </c>
      <c r="P45" s="14">
        <f>'database of final consumption'!P21</f>
        <v>754</v>
      </c>
      <c r="Q45" s="14">
        <f>'database of final consumption'!Q21</f>
        <v>755</v>
      </c>
      <c r="R45" s="14">
        <f>'database of final consumption'!R21</f>
        <v>756</v>
      </c>
      <c r="S45" s="14">
        <f>'database of final consumption'!S21</f>
        <v>757</v>
      </c>
      <c r="T45" s="14">
        <f>'database of final consumption'!T21</f>
        <v>758</v>
      </c>
      <c r="U45" s="14">
        <f>'database of final consumption'!U21</f>
        <v>759</v>
      </c>
      <c r="V45" s="23">
        <f>'database of final consumption'!V21</f>
        <v>760</v>
      </c>
    </row>
    <row r="46" spans="1:22">
      <c r="A46" s="27" t="str">
        <f>'database of final consumption'!A22</f>
        <v xml:space="preserve">     Textile and leather</v>
      </c>
      <c r="B46" s="16">
        <f>'database of final consumption'!B22</f>
        <v>14</v>
      </c>
      <c r="C46" s="14">
        <f>'database of final consumption'!C22</f>
        <v>761</v>
      </c>
      <c r="D46" s="14">
        <f>'database of final consumption'!D22</f>
        <v>762</v>
      </c>
      <c r="E46" s="14">
        <f>'database of final consumption'!E22</f>
        <v>763</v>
      </c>
      <c r="F46" s="14">
        <f>'database of final consumption'!F22</f>
        <v>764</v>
      </c>
      <c r="G46" s="14">
        <f>'database of final consumption'!G22</f>
        <v>765</v>
      </c>
      <c r="H46" s="14">
        <f>'database of final consumption'!H22</f>
        <v>766</v>
      </c>
      <c r="I46" s="14">
        <f>'database of final consumption'!I22</f>
        <v>767</v>
      </c>
      <c r="J46" s="14">
        <f>'database of final consumption'!J22</f>
        <v>768</v>
      </c>
      <c r="K46" s="14">
        <f>'database of final consumption'!K22</f>
        <v>769</v>
      </c>
      <c r="L46" s="14">
        <f>'database of final consumption'!L22</f>
        <v>770</v>
      </c>
      <c r="M46" s="14">
        <f>'database of final consumption'!M22</f>
        <v>771</v>
      </c>
      <c r="N46" s="14">
        <f>'database of final consumption'!N22</f>
        <v>772</v>
      </c>
      <c r="O46" s="14">
        <f>'database of final consumption'!O22</f>
        <v>773</v>
      </c>
      <c r="P46" s="14">
        <f>'database of final consumption'!P22</f>
        <v>774</v>
      </c>
      <c r="Q46" s="14">
        <f>'database of final consumption'!Q22</f>
        <v>775</v>
      </c>
      <c r="R46" s="14">
        <f>'database of final consumption'!R22</f>
        <v>776</v>
      </c>
      <c r="S46" s="14">
        <f>'database of final consumption'!S22</f>
        <v>777</v>
      </c>
      <c r="T46" s="14">
        <f>'database of final consumption'!T22</f>
        <v>778</v>
      </c>
      <c r="U46" s="14">
        <f>'database of final consumption'!U22</f>
        <v>779</v>
      </c>
      <c r="V46" s="23">
        <f>'database of final consumption'!V22</f>
        <v>780</v>
      </c>
    </row>
    <row r="47" spans="1:22">
      <c r="A47" s="27" t="str">
        <f>'database of final consumption'!A23</f>
        <v xml:space="preserve">     Not elsewhere specified</v>
      </c>
      <c r="B47" s="16">
        <f>'database of final consumption'!B23</f>
        <v>15</v>
      </c>
      <c r="C47" s="14">
        <f>'database of final consumption'!C23</f>
        <v>781</v>
      </c>
      <c r="D47" s="14">
        <f>'database of final consumption'!D23</f>
        <v>782</v>
      </c>
      <c r="E47" s="14">
        <f>'database of final consumption'!E23</f>
        <v>783</v>
      </c>
      <c r="F47" s="14">
        <f>'database of final consumption'!F23</f>
        <v>784</v>
      </c>
      <c r="G47" s="14">
        <f>'database of final consumption'!G23</f>
        <v>785</v>
      </c>
      <c r="H47" s="14">
        <f>'database of final consumption'!H23</f>
        <v>786</v>
      </c>
      <c r="I47" s="14">
        <f>'database of final consumption'!I23</f>
        <v>787</v>
      </c>
      <c r="J47" s="14">
        <f>'database of final consumption'!J23</f>
        <v>788</v>
      </c>
      <c r="K47" s="14">
        <f>'database of final consumption'!K23</f>
        <v>789</v>
      </c>
      <c r="L47" s="14">
        <f>'database of final consumption'!L23</f>
        <v>790</v>
      </c>
      <c r="M47" s="14">
        <f>'database of final consumption'!M23</f>
        <v>791</v>
      </c>
      <c r="N47" s="14">
        <f>'database of final consumption'!N23</f>
        <v>792</v>
      </c>
      <c r="O47" s="14">
        <f>'database of final consumption'!O23</f>
        <v>793</v>
      </c>
      <c r="P47" s="14">
        <f>'database of final consumption'!P23</f>
        <v>794</v>
      </c>
      <c r="Q47" s="14">
        <f>'database of final consumption'!Q23</f>
        <v>795</v>
      </c>
      <c r="R47" s="14">
        <f>'database of final consumption'!R23</f>
        <v>796</v>
      </c>
      <c r="S47" s="14">
        <f>'database of final consumption'!S23</f>
        <v>797</v>
      </c>
      <c r="T47" s="14">
        <f>'database of final consumption'!T23</f>
        <v>798</v>
      </c>
      <c r="U47" s="14">
        <f>'database of final consumption'!U23</f>
        <v>799</v>
      </c>
      <c r="V47" s="23">
        <f>'database of final consumption'!V23</f>
        <v>800</v>
      </c>
    </row>
    <row r="48" spans="1:22">
      <c r="A48" s="27" t="str">
        <f>'database of final consumption'!A24</f>
        <v>TOTAL OTHER SECTOR</v>
      </c>
      <c r="B48" s="16">
        <f>'database of final consumption'!B24</f>
        <v>16</v>
      </c>
      <c r="C48" s="14">
        <f>'database of final consumption'!C24</f>
        <v>801</v>
      </c>
      <c r="D48" s="14">
        <f>'database of final consumption'!D24</f>
        <v>802</v>
      </c>
      <c r="E48" s="14">
        <f>'database of final consumption'!E24</f>
        <v>803</v>
      </c>
      <c r="F48" s="14">
        <f>'database of final consumption'!F24</f>
        <v>804</v>
      </c>
      <c r="G48" s="14">
        <f>'database of final consumption'!G24</f>
        <v>805</v>
      </c>
      <c r="H48" s="14">
        <f>'database of final consumption'!H24</f>
        <v>806</v>
      </c>
      <c r="I48" s="14">
        <f>'database of final consumption'!I24</f>
        <v>807</v>
      </c>
      <c r="J48" s="14">
        <f>'database of final consumption'!J24</f>
        <v>808</v>
      </c>
      <c r="K48" s="14">
        <f>'database of final consumption'!K24</f>
        <v>809</v>
      </c>
      <c r="L48" s="14">
        <f>'database of final consumption'!L24</f>
        <v>810</v>
      </c>
      <c r="M48" s="14">
        <f>'database of final consumption'!M24</f>
        <v>811</v>
      </c>
      <c r="N48" s="14">
        <f>'database of final consumption'!N24</f>
        <v>812</v>
      </c>
      <c r="O48" s="14">
        <f>'database of final consumption'!O24</f>
        <v>813</v>
      </c>
      <c r="P48" s="14">
        <f>'database of final consumption'!P24</f>
        <v>814</v>
      </c>
      <c r="Q48" s="14">
        <f>'database of final consumption'!Q24</f>
        <v>815</v>
      </c>
      <c r="R48" s="14">
        <f>'database of final consumption'!R24</f>
        <v>816</v>
      </c>
      <c r="S48" s="14">
        <f>'database of final consumption'!S24</f>
        <v>817</v>
      </c>
      <c r="T48" s="14">
        <f>'database of final consumption'!T24</f>
        <v>818</v>
      </c>
      <c r="U48" s="14">
        <f>'database of final consumption'!U24</f>
        <v>819</v>
      </c>
      <c r="V48" s="23">
        <f>'database of final consumption'!V24</f>
        <v>820</v>
      </c>
    </row>
    <row r="49" spans="1:22">
      <c r="A49" s="27" t="str">
        <f>'database of final consumption'!A25</f>
        <v xml:space="preserve">  Commercial and public services</v>
      </c>
      <c r="B49" s="16">
        <f>'database of final consumption'!B25</f>
        <v>17</v>
      </c>
      <c r="C49" s="14">
        <f>'database of final consumption'!C25</f>
        <v>821</v>
      </c>
      <c r="D49" s="14">
        <f>'database of final consumption'!D25</f>
        <v>822</v>
      </c>
      <c r="E49" s="14">
        <f>'database of final consumption'!E25</f>
        <v>823</v>
      </c>
      <c r="F49" s="14">
        <f>'database of final consumption'!F25</f>
        <v>824</v>
      </c>
      <c r="G49" s="14">
        <f>'database of final consumption'!G25</f>
        <v>825</v>
      </c>
      <c r="H49" s="14">
        <f>'database of final consumption'!H25</f>
        <v>826</v>
      </c>
      <c r="I49" s="14">
        <f>'database of final consumption'!I25</f>
        <v>827</v>
      </c>
      <c r="J49" s="14">
        <f>'database of final consumption'!J25</f>
        <v>828</v>
      </c>
      <c r="K49" s="14">
        <f>'database of final consumption'!K25</f>
        <v>829</v>
      </c>
      <c r="L49" s="14">
        <f>'database of final consumption'!L25</f>
        <v>830</v>
      </c>
      <c r="M49" s="14">
        <f>'database of final consumption'!M25</f>
        <v>831</v>
      </c>
      <c r="N49" s="14">
        <f>'database of final consumption'!N25</f>
        <v>832</v>
      </c>
      <c r="O49" s="14">
        <f>'database of final consumption'!O25</f>
        <v>833</v>
      </c>
      <c r="P49" s="14">
        <f>'database of final consumption'!P25</f>
        <v>834</v>
      </c>
      <c r="Q49" s="14">
        <f>'database of final consumption'!Q25</f>
        <v>835</v>
      </c>
      <c r="R49" s="14">
        <f>'database of final consumption'!R25</f>
        <v>836</v>
      </c>
      <c r="S49" s="14">
        <f>'database of final consumption'!S25</f>
        <v>837</v>
      </c>
      <c r="T49" s="14">
        <f>'database of final consumption'!T25</f>
        <v>838</v>
      </c>
      <c r="U49" s="14">
        <f>'database of final consumption'!U25</f>
        <v>839</v>
      </c>
      <c r="V49" s="23">
        <f>'database of final consumption'!V25</f>
        <v>840</v>
      </c>
    </row>
    <row r="50" spans="1:22">
      <c r="A50" s="27" t="str">
        <f>'database of final consumption'!A26</f>
        <v xml:space="preserve">  Residential</v>
      </c>
      <c r="B50" s="16">
        <f>'database of final consumption'!B26</f>
        <v>18</v>
      </c>
      <c r="C50" s="14">
        <f>'database of final consumption'!C26</f>
        <v>841</v>
      </c>
      <c r="D50" s="14">
        <f>'database of final consumption'!D26</f>
        <v>842</v>
      </c>
      <c r="E50" s="14">
        <f>'database of final consumption'!E26</f>
        <v>843</v>
      </c>
      <c r="F50" s="14">
        <f>'database of final consumption'!F26</f>
        <v>844</v>
      </c>
      <c r="G50" s="14">
        <f>'database of final consumption'!G26</f>
        <v>845</v>
      </c>
      <c r="H50" s="14">
        <f>'database of final consumption'!H26</f>
        <v>846</v>
      </c>
      <c r="I50" s="14">
        <f>'database of final consumption'!I26</f>
        <v>847</v>
      </c>
      <c r="J50" s="14">
        <f>'database of final consumption'!J26</f>
        <v>848</v>
      </c>
      <c r="K50" s="14">
        <f>'database of final consumption'!K26</f>
        <v>849</v>
      </c>
      <c r="L50" s="14">
        <f>'database of final consumption'!L26</f>
        <v>850</v>
      </c>
      <c r="M50" s="14">
        <f>'database of final consumption'!M26</f>
        <v>851</v>
      </c>
      <c r="N50" s="14">
        <f>'database of final consumption'!N26</f>
        <v>852</v>
      </c>
      <c r="O50" s="14">
        <f>'database of final consumption'!O26</f>
        <v>853</v>
      </c>
      <c r="P50" s="14">
        <f>'database of final consumption'!P26</f>
        <v>854</v>
      </c>
      <c r="Q50" s="14">
        <f>'database of final consumption'!Q26</f>
        <v>855</v>
      </c>
      <c r="R50" s="14">
        <f>'database of final consumption'!R26</f>
        <v>856</v>
      </c>
      <c r="S50" s="14">
        <f>'database of final consumption'!S26</f>
        <v>857</v>
      </c>
      <c r="T50" s="14">
        <f>'database of final consumption'!T26</f>
        <v>858</v>
      </c>
      <c r="U50" s="14">
        <f>'database of final consumption'!U26</f>
        <v>859</v>
      </c>
      <c r="V50" s="23">
        <f>'database of final consumption'!V26</f>
        <v>860</v>
      </c>
    </row>
    <row r="51" spans="1:22">
      <c r="A51" s="27" t="str">
        <f>'database of final consumption'!A27</f>
        <v xml:space="preserve">  Agriculture</v>
      </c>
      <c r="B51" s="16">
        <f>'database of final consumption'!B27</f>
        <v>19</v>
      </c>
      <c r="C51" s="14">
        <f>'database of final consumption'!C27</f>
        <v>861</v>
      </c>
      <c r="D51" s="14">
        <f>'database of final consumption'!D27</f>
        <v>862</v>
      </c>
      <c r="E51" s="14">
        <f>'database of final consumption'!E27</f>
        <v>863</v>
      </c>
      <c r="F51" s="14">
        <f>'database of final consumption'!F27</f>
        <v>864</v>
      </c>
      <c r="G51" s="14">
        <f>'database of final consumption'!G27</f>
        <v>865</v>
      </c>
      <c r="H51" s="14">
        <f>'database of final consumption'!H27</f>
        <v>866</v>
      </c>
      <c r="I51" s="14">
        <f>'database of final consumption'!I27</f>
        <v>867</v>
      </c>
      <c r="J51" s="14">
        <f>'database of final consumption'!J27</f>
        <v>868</v>
      </c>
      <c r="K51" s="14">
        <f>'database of final consumption'!K27</f>
        <v>869</v>
      </c>
      <c r="L51" s="14">
        <f>'database of final consumption'!L27</f>
        <v>870</v>
      </c>
      <c r="M51" s="14">
        <f>'database of final consumption'!M27</f>
        <v>871</v>
      </c>
      <c r="N51" s="14">
        <f>'database of final consumption'!N27</f>
        <v>872</v>
      </c>
      <c r="O51" s="14">
        <f>'database of final consumption'!O27</f>
        <v>873</v>
      </c>
      <c r="P51" s="14">
        <f>'database of final consumption'!P27</f>
        <v>874</v>
      </c>
      <c r="Q51" s="14">
        <f>'database of final consumption'!Q27</f>
        <v>875</v>
      </c>
      <c r="R51" s="14">
        <f>'database of final consumption'!R27</f>
        <v>876</v>
      </c>
      <c r="S51" s="14">
        <f>'database of final consumption'!S27</f>
        <v>877</v>
      </c>
      <c r="T51" s="14">
        <f>'database of final consumption'!T27</f>
        <v>878</v>
      </c>
      <c r="U51" s="14">
        <f>'database of final consumption'!U27</f>
        <v>879</v>
      </c>
      <c r="V51" s="23">
        <f>'database of final consumption'!V27</f>
        <v>880</v>
      </c>
    </row>
    <row r="52" spans="1:22">
      <c r="A52" s="27" t="str">
        <f>'database of final consumption'!A28</f>
        <v xml:space="preserve">  Fishing</v>
      </c>
      <c r="B52" s="16">
        <f>'database of final consumption'!B28</f>
        <v>20</v>
      </c>
      <c r="C52" s="14">
        <f>'database of final consumption'!C28</f>
        <v>881</v>
      </c>
      <c r="D52" s="14">
        <f>'database of final consumption'!D28</f>
        <v>882</v>
      </c>
      <c r="E52" s="14">
        <f>'database of final consumption'!E28</f>
        <v>883</v>
      </c>
      <c r="F52" s="14">
        <f>'database of final consumption'!F28</f>
        <v>884</v>
      </c>
      <c r="G52" s="14">
        <f>'database of final consumption'!G28</f>
        <v>885</v>
      </c>
      <c r="H52" s="14">
        <f>'database of final consumption'!H28</f>
        <v>886</v>
      </c>
      <c r="I52" s="14">
        <f>'database of final consumption'!I28</f>
        <v>887</v>
      </c>
      <c r="J52" s="14">
        <f>'database of final consumption'!J28</f>
        <v>888</v>
      </c>
      <c r="K52" s="14">
        <f>'database of final consumption'!K28</f>
        <v>889</v>
      </c>
      <c r="L52" s="14">
        <f>'database of final consumption'!L28</f>
        <v>890</v>
      </c>
      <c r="M52" s="14">
        <f>'database of final consumption'!M28</f>
        <v>891</v>
      </c>
      <c r="N52" s="14">
        <f>'database of final consumption'!N28</f>
        <v>892</v>
      </c>
      <c r="O52" s="14">
        <f>'database of final consumption'!O28</f>
        <v>893</v>
      </c>
      <c r="P52" s="14">
        <f>'database of final consumption'!P28</f>
        <v>894</v>
      </c>
      <c r="Q52" s="14">
        <f>'database of final consumption'!Q28</f>
        <v>895</v>
      </c>
      <c r="R52" s="14">
        <f>'database of final consumption'!R28</f>
        <v>896</v>
      </c>
      <c r="S52" s="14">
        <f>'database of final consumption'!S28</f>
        <v>897</v>
      </c>
      <c r="T52" s="14">
        <f>'database of final consumption'!T28</f>
        <v>898</v>
      </c>
      <c r="U52" s="14">
        <f>'database of final consumption'!U28</f>
        <v>899</v>
      </c>
      <c r="V52" s="23">
        <f>'database of final consumption'!V28</f>
        <v>900</v>
      </c>
    </row>
    <row r="53" spans="1:22" ht="14.25" thickBot="1">
      <c r="A53" s="28" t="str">
        <f>'database of final consumption'!A29</f>
        <v xml:space="preserve">  Not elsewhere specified</v>
      </c>
      <c r="B53" s="29">
        <f>'database of final consumption'!B29</f>
        <v>21</v>
      </c>
      <c r="C53" s="25">
        <f>'database of final consumption'!C29</f>
        <v>901</v>
      </c>
      <c r="D53" s="25">
        <f>'database of final consumption'!D29</f>
        <v>902</v>
      </c>
      <c r="E53" s="25">
        <f>'database of final consumption'!E29</f>
        <v>903</v>
      </c>
      <c r="F53" s="25">
        <f>'database of final consumption'!F29</f>
        <v>904</v>
      </c>
      <c r="G53" s="25">
        <f>'database of final consumption'!G29</f>
        <v>905</v>
      </c>
      <c r="H53" s="25">
        <f>'database of final consumption'!H29</f>
        <v>906</v>
      </c>
      <c r="I53" s="25">
        <f>'database of final consumption'!I29</f>
        <v>907</v>
      </c>
      <c r="J53" s="25">
        <f>'database of final consumption'!J29</f>
        <v>908</v>
      </c>
      <c r="K53" s="25">
        <f>'database of final consumption'!K29</f>
        <v>909</v>
      </c>
      <c r="L53" s="25">
        <f>'database of final consumption'!L29</f>
        <v>910</v>
      </c>
      <c r="M53" s="25">
        <f>'database of final consumption'!M29</f>
        <v>911</v>
      </c>
      <c r="N53" s="25">
        <f>'database of final consumption'!N29</f>
        <v>912</v>
      </c>
      <c r="O53" s="25">
        <f>'database of final consumption'!O29</f>
        <v>913</v>
      </c>
      <c r="P53" s="25">
        <f>'database of final consumption'!P29</f>
        <v>914</v>
      </c>
      <c r="Q53" s="25">
        <f>'database of final consumption'!Q29</f>
        <v>915</v>
      </c>
      <c r="R53" s="25">
        <f>'database of final consumption'!R29</f>
        <v>916</v>
      </c>
      <c r="S53" s="25">
        <f>'database of final consumption'!S29</f>
        <v>917</v>
      </c>
      <c r="T53" s="25">
        <f>'database of final consumption'!T29</f>
        <v>918</v>
      </c>
      <c r="U53" s="25">
        <f>'database of final consumption'!U29</f>
        <v>919</v>
      </c>
      <c r="V53" s="26">
        <f>'database of final consumption'!V29</f>
        <v>920</v>
      </c>
    </row>
    <row r="54" spans="1:22" ht="14.25" thickTop="1"/>
    <row r="62" spans="1:22" ht="17.25" customHeight="1"/>
    <row r="63" spans="1:22" ht="17.25" customHeight="1"/>
    <row r="64" spans="1:22" ht="17.25" customHeight="1"/>
    <row r="101" spans="1:1">
      <c r="A101" s="296" t="s">
        <v>183</v>
      </c>
    </row>
    <row r="102" spans="1:1">
      <c r="A102" s="297" t="s">
        <v>51</v>
      </c>
    </row>
    <row r="103" spans="1:1">
      <c r="A103" s="297" t="s">
        <v>95</v>
      </c>
    </row>
    <row r="104" spans="1:1">
      <c r="A104" s="297" t="s">
        <v>56</v>
      </c>
    </row>
    <row r="105" spans="1:1">
      <c r="A105" s="297" t="s">
        <v>52</v>
      </c>
    </row>
    <row r="106" spans="1:1">
      <c r="A106" s="297" t="s">
        <v>57</v>
      </c>
    </row>
    <row r="107" spans="1:1">
      <c r="A107" s="297" t="s">
        <v>58</v>
      </c>
    </row>
    <row r="108" spans="1:1">
      <c r="A108" s="297" t="s">
        <v>59</v>
      </c>
    </row>
    <row r="109" spans="1:1">
      <c r="A109" s="297" t="s">
        <v>291</v>
      </c>
    </row>
    <row r="110" spans="1:1">
      <c r="A110" s="297" t="s">
        <v>292</v>
      </c>
    </row>
    <row r="111" spans="1:1">
      <c r="A111" s="297" t="s">
        <v>293</v>
      </c>
    </row>
    <row r="112" spans="1:1">
      <c r="A112" s="297" t="s">
        <v>294</v>
      </c>
    </row>
    <row r="113" spans="1:1">
      <c r="A113" s="297" t="s">
        <v>96</v>
      </c>
    </row>
    <row r="114" spans="1:1">
      <c r="A114" s="297" t="s">
        <v>187</v>
      </c>
    </row>
    <row r="115" spans="1:1">
      <c r="A115" s="297" t="s">
        <v>188</v>
      </c>
    </row>
    <row r="116" spans="1:1">
      <c r="A116" s="297" t="s">
        <v>60</v>
      </c>
    </row>
    <row r="117" spans="1:1">
      <c r="A117" s="297" t="s">
        <v>185</v>
      </c>
    </row>
    <row r="118" spans="1:1">
      <c r="A118" s="297" t="s">
        <v>186</v>
      </c>
    </row>
    <row r="119" spans="1:1">
      <c r="A119" s="297" t="s">
        <v>61</v>
      </c>
    </row>
    <row r="120" spans="1:1">
      <c r="A120" s="16" t="s">
        <v>97</v>
      </c>
    </row>
    <row r="121" spans="1:1">
      <c r="A121" s="296" t="s">
        <v>183</v>
      </c>
    </row>
    <row r="122" spans="1:1">
      <c r="A122" s="297" t="s">
        <v>51</v>
      </c>
    </row>
    <row r="123" spans="1:1">
      <c r="A123" s="297" t="s">
        <v>95</v>
      </c>
    </row>
    <row r="124" spans="1:1">
      <c r="A124" s="297" t="s">
        <v>56</v>
      </c>
    </row>
    <row r="125" spans="1:1">
      <c r="A125" s="297" t="s">
        <v>52</v>
      </c>
    </row>
    <row r="126" spans="1:1">
      <c r="A126" s="297" t="s">
        <v>57</v>
      </c>
    </row>
    <row r="127" spans="1:1">
      <c r="A127" s="297" t="s">
        <v>58</v>
      </c>
    </row>
    <row r="128" spans="1:1">
      <c r="A128" s="297" t="s">
        <v>59</v>
      </c>
    </row>
    <row r="129" spans="1:1">
      <c r="A129" s="297" t="s">
        <v>291</v>
      </c>
    </row>
    <row r="130" spans="1:1">
      <c r="A130" s="297" t="s">
        <v>292</v>
      </c>
    </row>
    <row r="131" spans="1:1">
      <c r="A131" s="297" t="s">
        <v>293</v>
      </c>
    </row>
    <row r="132" spans="1:1">
      <c r="A132" s="16" t="s">
        <v>294</v>
      </c>
    </row>
  </sheetData>
  <mergeCells count="17">
    <mergeCell ref="H6:H8"/>
    <mergeCell ref="C6:C8"/>
    <mergeCell ref="D6:D8"/>
    <mergeCell ref="E6:E8"/>
    <mergeCell ref="F6:F8"/>
    <mergeCell ref="G6:G8"/>
    <mergeCell ref="O6:O8"/>
    <mergeCell ref="P6:Q6"/>
    <mergeCell ref="R6:T6"/>
    <mergeCell ref="U6:U8"/>
    <mergeCell ref="I6:I8"/>
    <mergeCell ref="J6:J8"/>
    <mergeCell ref="V6:V8"/>
    <mergeCell ref="P7:P8"/>
    <mergeCell ref="Q7:Q8"/>
    <mergeCell ref="R7:R8"/>
    <mergeCell ref="S7:T7"/>
  </mergeCells>
  <phoneticPr fontId="2"/>
  <pageMargins left="0.75" right="0.75" top="1" bottom="1" header="0.5" footer="0.5"/>
  <pageSetup paperSize="9" orientation="portrait" horizontalDpi="4294967293"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8"/>
  <dimension ref="A1:AW145"/>
  <sheetViews>
    <sheetView zoomScale="85" workbookViewId="0">
      <pane xSplit="2" ySplit="4" topLeftCell="R5" activePane="bottomRight" state="frozen"/>
      <selection activeCell="C22" sqref="C22"/>
      <selection pane="topRight" activeCell="C22" sqref="C22"/>
      <selection pane="bottomLeft" activeCell="C22" sqref="C22"/>
      <selection pane="bottomRight" activeCell="C22" sqref="C22"/>
    </sheetView>
  </sheetViews>
  <sheetFormatPr defaultRowHeight="13.5"/>
  <cols>
    <col min="1" max="1" width="41.375" customWidth="1"/>
    <col min="2" max="2" width="6" bestFit="1" customWidth="1"/>
    <col min="3" max="19" width="8.875" customWidth="1"/>
    <col min="48" max="49" width="0.25" customWidth="1"/>
  </cols>
  <sheetData>
    <row r="1" spans="1:49" ht="15">
      <c r="A1" s="7" t="s">
        <v>301</v>
      </c>
      <c r="B1" s="7"/>
    </row>
    <row r="2" spans="1:49" ht="15">
      <c r="A2" s="7" t="s">
        <v>302</v>
      </c>
      <c r="B2" s="7"/>
    </row>
    <row r="3" spans="1:49" ht="14.25">
      <c r="P3" s="6"/>
    </row>
    <row r="4" spans="1:49" ht="14.25">
      <c r="A4" s="9" t="s">
        <v>303</v>
      </c>
      <c r="B4" s="9"/>
      <c r="C4" s="179">
        <v>1990</v>
      </c>
      <c r="D4" s="179">
        <f>C4+1</f>
        <v>1991</v>
      </c>
      <c r="E4" s="179">
        <f t="shared" ref="E4:N4" si="0">D4+1</f>
        <v>1992</v>
      </c>
      <c r="F4" s="179">
        <f t="shared" si="0"/>
        <v>1993</v>
      </c>
      <c r="G4" s="179">
        <f t="shared" si="0"/>
        <v>1994</v>
      </c>
      <c r="H4" s="179">
        <f t="shared" si="0"/>
        <v>1995</v>
      </c>
      <c r="I4" s="179">
        <f t="shared" si="0"/>
        <v>1996</v>
      </c>
      <c r="J4" s="179">
        <f t="shared" si="0"/>
        <v>1997</v>
      </c>
      <c r="K4" s="179">
        <f t="shared" si="0"/>
        <v>1998</v>
      </c>
      <c r="L4" s="179">
        <f t="shared" si="0"/>
        <v>1999</v>
      </c>
      <c r="M4" s="179">
        <f t="shared" si="0"/>
        <v>2000</v>
      </c>
      <c r="N4" s="179">
        <f t="shared" si="0"/>
        <v>2001</v>
      </c>
      <c r="O4" s="179">
        <f t="shared" ref="O4:Y4" si="1">N4+1</f>
        <v>2002</v>
      </c>
      <c r="P4" s="179">
        <f t="shared" si="1"/>
        <v>2003</v>
      </c>
      <c r="Q4" s="179">
        <f t="shared" si="1"/>
        <v>2004</v>
      </c>
      <c r="R4" s="179">
        <f t="shared" si="1"/>
        <v>2005</v>
      </c>
      <c r="S4" s="179">
        <f t="shared" si="1"/>
        <v>2006</v>
      </c>
      <c r="T4" s="179">
        <f t="shared" si="1"/>
        <v>2007</v>
      </c>
      <c r="U4" s="179">
        <f t="shared" si="1"/>
        <v>2008</v>
      </c>
      <c r="V4" s="179">
        <f t="shared" si="1"/>
        <v>2009</v>
      </c>
      <c r="W4" s="179">
        <f t="shared" si="1"/>
        <v>2010</v>
      </c>
      <c r="X4" s="179">
        <f t="shared" si="1"/>
        <v>2011</v>
      </c>
      <c r="Y4" s="179">
        <f t="shared" si="1"/>
        <v>2012</v>
      </c>
      <c r="Z4" s="178" t="s">
        <v>300</v>
      </c>
    </row>
    <row r="5" spans="1:49" ht="14.25">
      <c r="A5" s="8"/>
      <c r="B5" s="6"/>
      <c r="Z5" s="310"/>
      <c r="AW5">
        <v>6</v>
      </c>
    </row>
    <row r="6" spans="1:49" ht="14.25">
      <c r="A6" s="6"/>
      <c r="B6" s="6"/>
      <c r="AW6">
        <v>26</v>
      </c>
    </row>
    <row r="7" spans="1:49" ht="14.25">
      <c r="A7" s="6"/>
      <c r="B7" s="6"/>
      <c r="AW7">
        <v>46</v>
      </c>
    </row>
    <row r="8" spans="1:49" ht="14.25">
      <c r="A8" s="6"/>
      <c r="B8" s="6"/>
      <c r="AW8">
        <v>66</v>
      </c>
    </row>
    <row r="9" spans="1:49" ht="14.25">
      <c r="A9" s="6"/>
      <c r="B9" s="6"/>
      <c r="AW9">
        <v>86</v>
      </c>
    </row>
    <row r="10" spans="1:49" ht="14.25">
      <c r="A10" s="6"/>
      <c r="B10" s="6"/>
      <c r="AW10">
        <v>106</v>
      </c>
    </row>
    <row r="11" spans="1:49" ht="14.25">
      <c r="A11" s="6"/>
      <c r="B11" s="6"/>
      <c r="AW11">
        <v>126</v>
      </c>
    </row>
    <row r="12" spans="1:49" ht="14.25">
      <c r="A12" s="6"/>
      <c r="B12" s="6"/>
    </row>
    <row r="13" spans="1:49" ht="14.25">
      <c r="A13" s="6"/>
      <c r="B13" s="6"/>
      <c r="AW13">
        <v>146</v>
      </c>
    </row>
    <row r="14" spans="1:49" ht="14.25">
      <c r="A14" s="6"/>
      <c r="B14" s="6"/>
      <c r="AW14">
        <v>166</v>
      </c>
    </row>
    <row r="15" spans="1:49" ht="14.25">
      <c r="A15" s="6"/>
      <c r="B15" s="6"/>
    </row>
    <row r="16" spans="1:49" ht="14.25">
      <c r="A16" s="6"/>
      <c r="B16" s="6"/>
    </row>
    <row r="17" spans="1:2" ht="14.25">
      <c r="A17" s="6"/>
      <c r="B17" s="6"/>
    </row>
    <row r="18" spans="1:2" ht="14.25">
      <c r="A18" s="6"/>
      <c r="B18" s="6"/>
    </row>
    <row r="19" spans="1:2" ht="14.25">
      <c r="A19" s="6"/>
      <c r="B19" s="6"/>
    </row>
    <row r="20" spans="1:2" ht="14.25">
      <c r="A20" s="6"/>
      <c r="B20" s="6"/>
    </row>
    <row r="21" spans="1:2" ht="14.25">
      <c r="A21" s="6"/>
      <c r="B21" s="6"/>
    </row>
    <row r="22" spans="1:2" ht="14.25">
      <c r="A22" s="6"/>
      <c r="B22" s="6"/>
    </row>
    <row r="23" spans="1:2" ht="14.25">
      <c r="A23" s="6"/>
      <c r="B23" s="6"/>
    </row>
    <row r="24" spans="1:2" ht="14.25">
      <c r="A24" s="6"/>
      <c r="B24" s="6"/>
    </row>
    <row r="25" spans="1:2" ht="14.25">
      <c r="A25" s="6"/>
      <c r="B25" s="6"/>
    </row>
    <row r="26" spans="1:2" ht="14.25">
      <c r="A26" s="6"/>
      <c r="B26" s="6"/>
    </row>
    <row r="27" spans="1:2" ht="14.25">
      <c r="A27" s="6"/>
      <c r="B27" s="6"/>
    </row>
    <row r="28" spans="1:2" ht="14.25">
      <c r="A28" s="6"/>
      <c r="B28" s="6"/>
    </row>
    <row r="29" spans="1:2" ht="14.25">
      <c r="A29" s="6"/>
      <c r="B29" s="6"/>
    </row>
    <row r="30" spans="1:2" ht="14.25">
      <c r="A30" s="6"/>
      <c r="B30" s="6"/>
    </row>
    <row r="31" spans="1:2" ht="14.25">
      <c r="A31" s="6"/>
      <c r="B31" s="6"/>
    </row>
    <row r="32" spans="1:2" ht="14.25">
      <c r="A32" s="6"/>
      <c r="B32" s="6"/>
    </row>
    <row r="33" spans="1:2" ht="14.25">
      <c r="A33" s="6"/>
      <c r="B33" s="6"/>
    </row>
    <row r="34" spans="1:2" ht="14.25">
      <c r="A34" s="6"/>
      <c r="B34" s="6"/>
    </row>
    <row r="35" spans="1:2" ht="14.25">
      <c r="A35" s="6"/>
      <c r="B35" s="6"/>
    </row>
    <row r="36" spans="1:2" ht="14.25">
      <c r="A36" s="6"/>
      <c r="B36" s="6"/>
    </row>
    <row r="37" spans="1:2" ht="14.25">
      <c r="A37" s="6"/>
      <c r="B37" s="6"/>
    </row>
    <row r="38" spans="1:2" ht="14.25">
      <c r="A38" s="6"/>
      <c r="B38" s="6"/>
    </row>
    <row r="39" spans="1:2" ht="14.25">
      <c r="A39" s="6"/>
      <c r="B39" s="6"/>
    </row>
    <row r="40" spans="1:2" ht="14.25">
      <c r="A40" s="6"/>
      <c r="B40" s="6"/>
    </row>
    <row r="41" spans="1:2" ht="14.25">
      <c r="A41" s="6"/>
      <c r="B41" s="6"/>
    </row>
    <row r="42" spans="1:2" ht="14.25">
      <c r="A42" s="6"/>
      <c r="B42" s="6"/>
    </row>
    <row r="43" spans="1:2" ht="14.25">
      <c r="A43" s="6"/>
      <c r="B43" s="6"/>
    </row>
    <row r="44" spans="1:2" ht="14.25">
      <c r="A44" s="6"/>
      <c r="B44" s="6"/>
    </row>
    <row r="45" spans="1:2" ht="14.25">
      <c r="A45" s="6"/>
      <c r="B45" s="6"/>
    </row>
    <row r="46" spans="1:2" ht="14.25">
      <c r="A46" s="6"/>
      <c r="B46" s="6"/>
    </row>
    <row r="47" spans="1:2" ht="14.25">
      <c r="A47" s="6"/>
      <c r="B47" s="6"/>
    </row>
    <row r="48" spans="1:2" ht="14.25">
      <c r="A48" s="6"/>
      <c r="B48" s="6"/>
    </row>
    <row r="49" spans="1:2" ht="14.25">
      <c r="A49" s="6"/>
      <c r="B49" s="6"/>
    </row>
    <row r="50" spans="1:2" ht="14.25">
      <c r="A50" s="6"/>
      <c r="B50" s="6"/>
    </row>
    <row r="51" spans="1:2" ht="14.25">
      <c r="A51" s="6"/>
      <c r="B51" s="6"/>
    </row>
    <row r="52" spans="1:2" ht="14.25">
      <c r="A52" s="6"/>
      <c r="B52" s="6"/>
    </row>
    <row r="53" spans="1:2" ht="14.25">
      <c r="A53" s="6"/>
      <c r="B53" s="6"/>
    </row>
    <row r="54" spans="1:2" ht="14.25">
      <c r="A54" s="6"/>
      <c r="B54" s="6"/>
    </row>
    <row r="55" spans="1:2" ht="14.25">
      <c r="A55" s="6"/>
      <c r="B55" s="6"/>
    </row>
    <row r="56" spans="1:2" ht="14.25">
      <c r="A56" s="6"/>
      <c r="B56" s="6"/>
    </row>
    <row r="57" spans="1:2" ht="14.25">
      <c r="A57" s="6"/>
      <c r="B57" s="6"/>
    </row>
    <row r="58" spans="1:2" ht="14.25">
      <c r="A58" s="6"/>
      <c r="B58" s="6"/>
    </row>
    <row r="59" spans="1:2" ht="14.25">
      <c r="A59" s="6"/>
      <c r="B59" s="6"/>
    </row>
    <row r="60" spans="1:2" ht="14.25">
      <c r="A60" s="6"/>
      <c r="B60" s="6"/>
    </row>
    <row r="61" spans="1:2" ht="14.25">
      <c r="A61" s="6"/>
      <c r="B61" s="6"/>
    </row>
    <row r="62" spans="1:2" ht="14.25">
      <c r="A62" s="6"/>
      <c r="B62" s="6"/>
    </row>
    <row r="63" spans="1:2" ht="14.25">
      <c r="A63" s="6"/>
      <c r="B63" s="6"/>
    </row>
    <row r="64" spans="1:2" ht="14.25">
      <c r="A64" s="6"/>
      <c r="B64" s="6"/>
    </row>
    <row r="65" spans="1:2" ht="14.25">
      <c r="A65" s="6"/>
      <c r="B65" s="6"/>
    </row>
    <row r="66" spans="1:2" ht="14.25">
      <c r="A66" s="6"/>
      <c r="B66" s="6"/>
    </row>
    <row r="67" spans="1:2" ht="14.25">
      <c r="A67" s="6"/>
      <c r="B67" s="6"/>
    </row>
    <row r="68" spans="1:2" ht="14.25">
      <c r="A68" s="6"/>
      <c r="B68" s="6"/>
    </row>
    <row r="69" spans="1:2" ht="14.25">
      <c r="A69" s="6"/>
      <c r="B69" s="6"/>
    </row>
    <row r="70" spans="1:2" ht="14.25">
      <c r="A70" s="6"/>
      <c r="B70" s="6"/>
    </row>
    <row r="71" spans="1:2" ht="14.25">
      <c r="A71" s="6"/>
      <c r="B71" s="6"/>
    </row>
    <row r="72" spans="1:2" ht="14.25">
      <c r="A72" s="6"/>
      <c r="B72" s="6"/>
    </row>
    <row r="73" spans="1:2" ht="14.25">
      <c r="A73" s="6"/>
      <c r="B73" s="6"/>
    </row>
    <row r="74" spans="1:2" ht="14.25">
      <c r="A74" s="6"/>
      <c r="B74" s="6"/>
    </row>
    <row r="75" spans="1:2" ht="14.25">
      <c r="A75" s="6"/>
      <c r="B75" s="6"/>
    </row>
    <row r="76" spans="1:2" ht="14.25">
      <c r="A76" s="6"/>
      <c r="B76" s="6"/>
    </row>
    <row r="77" spans="1:2" ht="14.25">
      <c r="A77" s="6"/>
      <c r="B77" s="6"/>
    </row>
    <row r="78" spans="1:2" ht="14.25">
      <c r="A78" s="6"/>
      <c r="B78" s="6"/>
    </row>
    <row r="79" spans="1:2" ht="14.25">
      <c r="A79" s="6"/>
      <c r="B79" s="6"/>
    </row>
    <row r="80" spans="1:2" ht="14.25">
      <c r="A80" s="6"/>
      <c r="B80" s="6"/>
    </row>
    <row r="81" spans="1:2" ht="14.25">
      <c r="A81" s="6"/>
      <c r="B81" s="6"/>
    </row>
    <row r="82" spans="1:2" ht="14.25">
      <c r="A82" s="6"/>
      <c r="B82" s="6"/>
    </row>
    <row r="83" spans="1:2" ht="14.25">
      <c r="A83" s="6"/>
      <c r="B83" s="6"/>
    </row>
    <row r="84" spans="1:2" ht="14.25">
      <c r="A84" s="6"/>
      <c r="B84" s="6"/>
    </row>
    <row r="85" spans="1:2" ht="14.25">
      <c r="A85" s="6"/>
      <c r="B85" s="6"/>
    </row>
    <row r="86" spans="1:2" ht="14.25">
      <c r="A86" s="6"/>
      <c r="B86" s="6"/>
    </row>
    <row r="87" spans="1:2" ht="14.25">
      <c r="A87" s="6"/>
      <c r="B87" s="6"/>
    </row>
    <row r="88" spans="1:2" ht="14.25">
      <c r="A88" s="6"/>
      <c r="B88" s="6"/>
    </row>
    <row r="89" spans="1:2" ht="14.25">
      <c r="A89" s="6"/>
      <c r="B89" s="6"/>
    </row>
    <row r="90" spans="1:2" ht="14.25">
      <c r="A90" s="6"/>
      <c r="B90" s="6"/>
    </row>
    <row r="91" spans="1:2" ht="14.25">
      <c r="A91" s="6"/>
      <c r="B91" s="6"/>
    </row>
    <row r="92" spans="1:2" ht="14.25">
      <c r="A92" s="6"/>
      <c r="B92" s="6"/>
    </row>
    <row r="93" spans="1:2" ht="14.25">
      <c r="A93" s="6"/>
      <c r="B93" s="6"/>
    </row>
    <row r="94" spans="1:2" ht="14.25">
      <c r="A94" s="6"/>
      <c r="B94" s="6"/>
    </row>
    <row r="95" spans="1:2" ht="14.25">
      <c r="A95" s="6"/>
      <c r="B95" s="6"/>
    </row>
    <row r="96" spans="1:2" ht="14.25">
      <c r="A96" s="6"/>
      <c r="B96" s="6"/>
    </row>
    <row r="97" spans="1:2" ht="14.25">
      <c r="A97" s="6"/>
      <c r="B97" s="6"/>
    </row>
    <row r="98" spans="1:2" ht="14.25">
      <c r="A98" s="6"/>
      <c r="B98" s="6"/>
    </row>
    <row r="99" spans="1:2" ht="14.25">
      <c r="A99" s="6"/>
      <c r="B99" s="6"/>
    </row>
    <row r="100" spans="1:2" ht="14.25">
      <c r="A100" s="6"/>
      <c r="B100" s="6"/>
    </row>
    <row r="101" spans="1:2" ht="14.25">
      <c r="A101" s="6"/>
      <c r="B101" s="6"/>
    </row>
    <row r="102" spans="1:2" ht="14.25">
      <c r="A102" s="6"/>
      <c r="B102" s="6"/>
    </row>
    <row r="103" spans="1:2" ht="14.25">
      <c r="A103" s="6"/>
      <c r="B103" s="6"/>
    </row>
    <row r="104" spans="1:2" ht="14.25">
      <c r="A104" s="6"/>
      <c r="B104" s="6"/>
    </row>
    <row r="105" spans="1:2" ht="14.25">
      <c r="A105" s="6"/>
      <c r="B105" s="6"/>
    </row>
    <row r="106" spans="1:2" ht="14.25">
      <c r="A106" s="6"/>
      <c r="B106" s="6"/>
    </row>
    <row r="107" spans="1:2" ht="14.25">
      <c r="A107" s="6"/>
      <c r="B107" s="6"/>
    </row>
    <row r="108" spans="1:2" ht="14.25">
      <c r="A108" s="6"/>
      <c r="B108" s="6"/>
    </row>
    <row r="109" spans="1:2" ht="14.25">
      <c r="A109" s="6"/>
      <c r="B109" s="6"/>
    </row>
    <row r="110" spans="1:2" ht="14.25">
      <c r="A110" s="6"/>
      <c r="B110" s="6"/>
    </row>
    <row r="111" spans="1:2" ht="14.25">
      <c r="A111" s="6"/>
      <c r="B111" s="6"/>
    </row>
    <row r="112" spans="1:2" ht="14.25">
      <c r="A112" s="6"/>
      <c r="B112" s="6"/>
    </row>
    <row r="113" spans="1:2" ht="14.25">
      <c r="A113" s="6"/>
      <c r="B113" s="6"/>
    </row>
    <row r="114" spans="1:2" ht="14.25">
      <c r="A114" s="6"/>
      <c r="B114" s="6"/>
    </row>
    <row r="115" spans="1:2" ht="14.25">
      <c r="A115" s="6"/>
      <c r="B115" s="6"/>
    </row>
    <row r="116" spans="1:2" ht="14.25">
      <c r="A116" s="6"/>
      <c r="B116" s="6"/>
    </row>
    <row r="117" spans="1:2" ht="14.25">
      <c r="A117" s="6"/>
      <c r="B117" s="6"/>
    </row>
    <row r="118" spans="1:2" ht="14.25">
      <c r="A118" s="6"/>
      <c r="B118" s="6"/>
    </row>
    <row r="119" spans="1:2" ht="14.25">
      <c r="A119" s="6"/>
      <c r="B119" s="6"/>
    </row>
    <row r="120" spans="1:2" ht="14.25">
      <c r="A120" s="6"/>
      <c r="B120" s="6"/>
    </row>
    <row r="121" spans="1:2" ht="14.25">
      <c r="A121" s="6"/>
      <c r="B121" s="6"/>
    </row>
    <row r="122" spans="1:2" ht="14.25">
      <c r="A122" s="6"/>
      <c r="B122" s="6"/>
    </row>
    <row r="123" spans="1:2" ht="14.25">
      <c r="A123" s="6"/>
      <c r="B123" s="6"/>
    </row>
    <row r="124" spans="1:2" ht="14.25">
      <c r="A124" s="6"/>
      <c r="B124" s="6"/>
    </row>
    <row r="125" spans="1:2" ht="14.25">
      <c r="A125" s="6"/>
      <c r="B125" s="6"/>
    </row>
    <row r="126" spans="1:2" ht="14.25">
      <c r="A126" s="6"/>
      <c r="B126" s="6"/>
    </row>
    <row r="127" spans="1:2" ht="14.25">
      <c r="A127" s="6"/>
      <c r="B127" s="6"/>
    </row>
    <row r="128" spans="1:2" ht="14.25">
      <c r="A128" s="6"/>
      <c r="B128" s="6"/>
    </row>
    <row r="129" spans="1:2" ht="14.25">
      <c r="A129" s="6"/>
      <c r="B129" s="6"/>
    </row>
    <row r="130" spans="1:2" ht="14.25">
      <c r="A130" s="6"/>
      <c r="B130" s="6"/>
    </row>
    <row r="131" spans="1:2" ht="14.25">
      <c r="A131" s="6"/>
      <c r="B131" s="6"/>
    </row>
    <row r="132" spans="1:2" ht="14.25">
      <c r="A132" s="6"/>
      <c r="B132" s="6"/>
    </row>
    <row r="133" spans="1:2" ht="14.25">
      <c r="A133" s="6"/>
      <c r="B133" s="6"/>
    </row>
    <row r="134" spans="1:2" ht="14.25">
      <c r="A134" s="6"/>
      <c r="B134" s="6"/>
    </row>
    <row r="135" spans="1:2" ht="14.25">
      <c r="A135" s="6"/>
      <c r="B135" s="6"/>
    </row>
    <row r="136" spans="1:2" ht="14.25">
      <c r="A136" s="6"/>
      <c r="B136" s="6"/>
    </row>
    <row r="137" spans="1:2" ht="14.25">
      <c r="A137" s="6"/>
      <c r="B137" s="6"/>
    </row>
    <row r="138" spans="1:2" ht="14.25">
      <c r="A138" s="6"/>
      <c r="B138" s="6"/>
    </row>
    <row r="139" spans="1:2" ht="14.25">
      <c r="A139" s="6"/>
      <c r="B139" s="6"/>
    </row>
    <row r="140" spans="1:2" ht="14.25">
      <c r="A140" s="6"/>
      <c r="B140" s="6"/>
    </row>
    <row r="141" spans="1:2" ht="14.25">
      <c r="A141" s="6"/>
      <c r="B141" s="6"/>
    </row>
    <row r="142" spans="1:2" ht="14.25">
      <c r="A142" s="6"/>
      <c r="B142" s="6"/>
    </row>
    <row r="143" spans="1:2" ht="14.25">
      <c r="A143" s="6"/>
      <c r="B143" s="6"/>
    </row>
    <row r="144" spans="1:2" ht="14.25">
      <c r="A144" s="6"/>
      <c r="B144" s="6"/>
    </row>
    <row r="145" spans="1:2" ht="14.25">
      <c r="A145" s="6"/>
      <c r="B145" s="6"/>
    </row>
  </sheetData>
  <phoneticPr fontId="2"/>
  <pageMargins left="0.75" right="0.75" top="1" bottom="1" header="0.5" footer="0.5"/>
  <headerFooter alignWithMargins="0"/>
  <drawing r:id="rId1"/>
  <legacyDrawing r:id="rId2"/>
  <controls>
    <mc:AlternateContent xmlns:mc="http://schemas.openxmlformats.org/markup-compatibility/2006">
      <mc:Choice Requires="x14">
        <control shapeId="9217" r:id="rId3" name="CommandButton1">
          <controlPr defaultSize="0" autoLine="0" r:id="rId4">
            <anchor moveWithCells="1">
              <from>
                <xdr:col>0</xdr:col>
                <xdr:colOff>1857375</xdr:colOff>
                <xdr:row>1</xdr:row>
                <xdr:rowOff>57150</xdr:rowOff>
              </from>
              <to>
                <xdr:col>0</xdr:col>
                <xdr:colOff>2847975</xdr:colOff>
                <xdr:row>2</xdr:row>
                <xdr:rowOff>161925</xdr:rowOff>
              </to>
            </anchor>
          </controlPr>
        </control>
      </mc:Choice>
      <mc:Fallback>
        <control shapeId="9217" r:id="rId3" name="CommandButton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AR34"/>
  <sheetViews>
    <sheetView zoomScale="90" zoomScaleNormal="90" workbookViewId="0">
      <pane xSplit="2" ySplit="7" topLeftCell="C8" activePane="bottomRight" state="frozen"/>
      <selection pane="topRight" activeCell="C1" sqref="C1"/>
      <selection pane="bottomLeft" activeCell="A8" sqref="A8"/>
      <selection pane="bottomRight" activeCell="K12" sqref="K12"/>
    </sheetView>
  </sheetViews>
  <sheetFormatPr defaultColWidth="9" defaultRowHeight="13.5"/>
  <cols>
    <col min="1" max="1" width="33.75" customWidth="1"/>
    <col min="2" max="2" width="7.875" customWidth="1"/>
    <col min="3" max="15" width="9.625" customWidth="1"/>
    <col min="16" max="16" width="10.625" customWidth="1"/>
    <col min="17" max="43" width="9.625" customWidth="1"/>
  </cols>
  <sheetData>
    <row r="1" spans="1:44" ht="24" customHeight="1">
      <c r="A1" s="47" t="s">
        <v>351</v>
      </c>
      <c r="C1" s="48"/>
      <c r="D1" s="48"/>
      <c r="E1" s="48"/>
      <c r="F1" s="48"/>
      <c r="J1" s="49"/>
      <c r="K1" s="49"/>
      <c r="L1" s="49"/>
      <c r="M1" s="49"/>
      <c r="N1" s="49"/>
      <c r="O1" s="49"/>
      <c r="P1" s="49"/>
      <c r="Q1" s="49"/>
      <c r="R1" s="49"/>
      <c r="S1" s="49"/>
      <c r="T1" s="49"/>
      <c r="U1" s="49"/>
      <c r="V1" s="49"/>
      <c r="W1" s="49"/>
      <c r="X1" s="49"/>
      <c r="Y1" s="49"/>
      <c r="Z1" s="49"/>
      <c r="AA1" s="49"/>
      <c r="AB1" s="49"/>
      <c r="AC1" s="49"/>
      <c r="AD1" s="49"/>
      <c r="AE1" s="49"/>
      <c r="AF1" s="49"/>
      <c r="AG1" s="49"/>
      <c r="AH1" s="49"/>
      <c r="AO1" s="50"/>
      <c r="AP1" s="50"/>
      <c r="AQ1" s="50"/>
    </row>
    <row r="2" spans="1:44" ht="24" customHeight="1">
      <c r="A2" s="51" t="s">
        <v>355</v>
      </c>
      <c r="C2" s="52"/>
      <c r="D2" s="52"/>
      <c r="E2" s="52"/>
      <c r="F2" s="52"/>
      <c r="J2" s="49"/>
      <c r="K2" s="49"/>
      <c r="L2" s="49"/>
      <c r="M2" s="49"/>
      <c r="N2" s="49"/>
      <c r="O2" s="49"/>
      <c r="P2" s="49"/>
      <c r="Q2" s="49"/>
      <c r="R2" s="49"/>
      <c r="S2" s="49"/>
      <c r="T2" s="49"/>
      <c r="U2" s="49"/>
      <c r="V2" s="49"/>
      <c r="W2" s="49"/>
      <c r="X2" s="49"/>
      <c r="Y2" s="49"/>
      <c r="Z2" s="49"/>
      <c r="AA2" s="49"/>
      <c r="AB2" s="49"/>
      <c r="AC2" s="49"/>
      <c r="AD2" s="49"/>
      <c r="AE2" s="49"/>
      <c r="AF2" s="49"/>
      <c r="AG2" s="49"/>
      <c r="AH2" s="49"/>
    </row>
    <row r="3" spans="1:44" ht="14.25" customHeight="1" thickBot="1"/>
    <row r="4" spans="1:44" ht="15.75" customHeight="1" thickTop="1">
      <c r="A4" s="527"/>
      <c r="B4" s="528" t="s">
        <v>382</v>
      </c>
      <c r="C4" s="552" t="s">
        <v>369</v>
      </c>
      <c r="D4" s="553"/>
      <c r="E4" s="553"/>
      <c r="F4" s="554"/>
      <c r="G4" s="548" t="s">
        <v>26</v>
      </c>
      <c r="H4" s="548" t="s">
        <v>337</v>
      </c>
      <c r="I4" s="548" t="s">
        <v>338</v>
      </c>
      <c r="J4" s="548" t="s">
        <v>349</v>
      </c>
      <c r="K4" s="548" t="s">
        <v>339</v>
      </c>
      <c r="L4" s="548" t="s">
        <v>340</v>
      </c>
      <c r="M4" s="552" t="s">
        <v>52</v>
      </c>
      <c r="N4" s="553"/>
      <c r="O4" s="553"/>
      <c r="P4" s="553"/>
      <c r="Q4" s="554"/>
      <c r="R4" s="552" t="s">
        <v>371</v>
      </c>
      <c r="S4" s="553"/>
      <c r="T4" s="554"/>
      <c r="U4" s="552" t="s">
        <v>372</v>
      </c>
      <c r="V4" s="553"/>
      <c r="W4" s="554"/>
      <c r="X4" s="550" t="s">
        <v>343</v>
      </c>
      <c r="Y4" s="552" t="s">
        <v>59</v>
      </c>
      <c r="Z4" s="553"/>
      <c r="AA4" s="553"/>
      <c r="AB4" s="553"/>
      <c r="AC4" s="554"/>
      <c r="AD4" s="552" t="s">
        <v>96</v>
      </c>
      <c r="AE4" s="553"/>
      <c r="AF4" s="553"/>
      <c r="AG4" s="553"/>
      <c r="AH4" s="554"/>
      <c r="AI4" s="552" t="s">
        <v>29</v>
      </c>
      <c r="AJ4" s="554"/>
      <c r="AK4" s="552" t="s">
        <v>30</v>
      </c>
      <c r="AL4" s="553"/>
      <c r="AM4" s="554"/>
      <c r="AN4" s="548" t="s">
        <v>367</v>
      </c>
      <c r="AO4" s="555" t="s">
        <v>31</v>
      </c>
      <c r="AP4" s="553"/>
      <c r="AQ4" s="554"/>
    </row>
    <row r="5" spans="1:44" ht="51" customHeight="1">
      <c r="A5" s="527"/>
      <c r="B5" s="528" t="s">
        <v>380</v>
      </c>
      <c r="C5" s="386" t="s">
        <v>365</v>
      </c>
      <c r="D5" s="494" t="s">
        <v>315</v>
      </c>
      <c r="E5" s="494" t="s">
        <v>314</v>
      </c>
      <c r="F5" s="495" t="s">
        <v>370</v>
      </c>
      <c r="G5" s="549"/>
      <c r="H5" s="549"/>
      <c r="I5" s="549"/>
      <c r="J5" s="549"/>
      <c r="K5" s="549"/>
      <c r="L5" s="549"/>
      <c r="M5" s="386" t="s">
        <v>365</v>
      </c>
      <c r="N5" s="494" t="s">
        <v>341</v>
      </c>
      <c r="O5" s="494" t="s">
        <v>342</v>
      </c>
      <c r="P5" s="494" t="s">
        <v>323</v>
      </c>
      <c r="Q5" s="495" t="s">
        <v>324</v>
      </c>
      <c r="R5" s="386" t="s">
        <v>365</v>
      </c>
      <c r="S5" s="496" t="s">
        <v>414</v>
      </c>
      <c r="T5" s="495" t="s">
        <v>415</v>
      </c>
      <c r="U5" s="386" t="s">
        <v>365</v>
      </c>
      <c r="V5" s="496" t="s">
        <v>414</v>
      </c>
      <c r="W5" s="495" t="s">
        <v>415</v>
      </c>
      <c r="X5" s="551"/>
      <c r="Y5" s="386" t="s">
        <v>365</v>
      </c>
      <c r="Z5" s="497" t="s">
        <v>282</v>
      </c>
      <c r="AA5" s="497" t="s">
        <v>347</v>
      </c>
      <c r="AB5" s="498" t="s">
        <v>348</v>
      </c>
      <c r="AC5" s="499" t="s">
        <v>350</v>
      </c>
      <c r="AD5" s="386" t="s">
        <v>365</v>
      </c>
      <c r="AE5" s="500" t="s">
        <v>417</v>
      </c>
      <c r="AF5" s="494" t="s">
        <v>418</v>
      </c>
      <c r="AG5" s="494" t="s">
        <v>419</v>
      </c>
      <c r="AH5" s="495" t="s">
        <v>368</v>
      </c>
      <c r="AI5" s="386" t="s">
        <v>32</v>
      </c>
      <c r="AJ5" s="387" t="s">
        <v>33</v>
      </c>
      <c r="AK5" s="388" t="s">
        <v>34</v>
      </c>
      <c r="AL5" s="112" t="s">
        <v>35</v>
      </c>
      <c r="AM5" s="387" t="s">
        <v>374</v>
      </c>
      <c r="AN5" s="549"/>
      <c r="AO5" s="385" t="s">
        <v>278</v>
      </c>
      <c r="AP5" s="494" t="s">
        <v>366</v>
      </c>
      <c r="AQ5" s="495" t="s">
        <v>311</v>
      </c>
    </row>
    <row r="6" spans="1:44" ht="15">
      <c r="A6" s="527"/>
      <c r="B6" s="528" t="s">
        <v>379</v>
      </c>
      <c r="C6" s="378" t="s">
        <v>376</v>
      </c>
      <c r="D6" s="379" t="s">
        <v>376</v>
      </c>
      <c r="E6" s="379" t="s">
        <v>376</v>
      </c>
      <c r="F6" s="382" t="s">
        <v>376</v>
      </c>
      <c r="G6" s="398" t="s">
        <v>376</v>
      </c>
      <c r="H6" s="398" t="s">
        <v>376</v>
      </c>
      <c r="I6" s="398" t="s">
        <v>376</v>
      </c>
      <c r="J6" s="398" t="s">
        <v>376</v>
      </c>
      <c r="K6" s="398" t="s">
        <v>376</v>
      </c>
      <c r="L6" s="398" t="s">
        <v>376</v>
      </c>
      <c r="M6" s="378" t="s">
        <v>376</v>
      </c>
      <c r="N6" s="379" t="s">
        <v>376</v>
      </c>
      <c r="O6" s="379" t="s">
        <v>376</v>
      </c>
      <c r="P6" s="379" t="s">
        <v>376</v>
      </c>
      <c r="Q6" s="382" t="s">
        <v>376</v>
      </c>
      <c r="R6" s="378" t="s">
        <v>376</v>
      </c>
      <c r="S6" s="379" t="s">
        <v>376</v>
      </c>
      <c r="T6" s="382" t="s">
        <v>376</v>
      </c>
      <c r="U6" s="378" t="s">
        <v>376</v>
      </c>
      <c r="V6" s="379" t="s">
        <v>376</v>
      </c>
      <c r="W6" s="382" t="s">
        <v>376</v>
      </c>
      <c r="X6" s="408" t="s">
        <v>376</v>
      </c>
      <c r="Y6" s="378" t="s">
        <v>376</v>
      </c>
      <c r="Z6" s="379" t="s">
        <v>376</v>
      </c>
      <c r="AA6" s="379" t="s">
        <v>376</v>
      </c>
      <c r="AB6" s="379" t="s">
        <v>376</v>
      </c>
      <c r="AC6" s="382" t="s">
        <v>376</v>
      </c>
      <c r="AD6" s="418" t="s">
        <v>305</v>
      </c>
      <c r="AE6" s="115" t="s">
        <v>304</v>
      </c>
      <c r="AF6" s="115" t="s">
        <v>304</v>
      </c>
      <c r="AG6" s="115" t="s">
        <v>304</v>
      </c>
      <c r="AH6" s="116" t="s">
        <v>304</v>
      </c>
      <c r="AI6" s="418" t="s">
        <v>158</v>
      </c>
      <c r="AJ6" s="382" t="s">
        <v>376</v>
      </c>
      <c r="AK6" s="418" t="s">
        <v>158</v>
      </c>
      <c r="AL6" s="115" t="s">
        <v>158</v>
      </c>
      <c r="AM6" s="382" t="s">
        <v>376</v>
      </c>
      <c r="AN6" s="423" t="s">
        <v>158</v>
      </c>
      <c r="AO6" s="364" t="s">
        <v>158</v>
      </c>
      <c r="AP6" s="115" t="s">
        <v>37</v>
      </c>
      <c r="AQ6" s="116" t="s">
        <v>37</v>
      </c>
      <c r="AR6" s="5"/>
    </row>
    <row r="7" spans="1:44" ht="15.75" thickBot="1">
      <c r="A7" s="527"/>
      <c r="B7" s="528" t="s">
        <v>407</v>
      </c>
      <c r="C7" s="312" t="s">
        <v>159</v>
      </c>
      <c r="D7" s="318" t="s">
        <v>160</v>
      </c>
      <c r="E7" s="318" t="s">
        <v>161</v>
      </c>
      <c r="F7" s="329" t="s">
        <v>162</v>
      </c>
      <c r="G7" s="399" t="s">
        <v>163</v>
      </c>
      <c r="H7" s="399" t="s">
        <v>164</v>
      </c>
      <c r="I7" s="399" t="s">
        <v>165</v>
      </c>
      <c r="J7" s="399" t="s">
        <v>166</v>
      </c>
      <c r="K7" s="399" t="s">
        <v>167</v>
      </c>
      <c r="L7" s="399" t="s">
        <v>168</v>
      </c>
      <c r="M7" s="406" t="s">
        <v>169</v>
      </c>
      <c r="N7" s="319" t="s">
        <v>170</v>
      </c>
      <c r="O7" s="319" t="s">
        <v>171</v>
      </c>
      <c r="P7" s="319" t="s">
        <v>172</v>
      </c>
      <c r="Q7" s="321" t="s">
        <v>173</v>
      </c>
      <c r="R7" s="312" t="s">
        <v>286</v>
      </c>
      <c r="S7" s="319" t="s">
        <v>287</v>
      </c>
      <c r="T7" s="321" t="s">
        <v>288</v>
      </c>
      <c r="U7" s="312" t="s">
        <v>408</v>
      </c>
      <c r="V7" s="319" t="s">
        <v>287</v>
      </c>
      <c r="W7" s="321" t="s">
        <v>288</v>
      </c>
      <c r="X7" s="409" t="s">
        <v>289</v>
      </c>
      <c r="Y7" s="312" t="s">
        <v>306</v>
      </c>
      <c r="Z7" s="319" t="s">
        <v>307</v>
      </c>
      <c r="AA7" s="319" t="s">
        <v>308</v>
      </c>
      <c r="AB7" s="319" t="s">
        <v>309</v>
      </c>
      <c r="AC7" s="321" t="s">
        <v>310</v>
      </c>
      <c r="AD7" s="312" t="s">
        <v>312</v>
      </c>
      <c r="AE7" s="319" t="s">
        <v>409</v>
      </c>
      <c r="AF7" s="319" t="s">
        <v>325</v>
      </c>
      <c r="AG7" s="319" t="s">
        <v>326</v>
      </c>
      <c r="AH7" s="321" t="s">
        <v>410</v>
      </c>
      <c r="AI7" s="312" t="s">
        <v>411</v>
      </c>
      <c r="AJ7" s="321" t="s">
        <v>329</v>
      </c>
      <c r="AK7" s="312" t="s">
        <v>330</v>
      </c>
      <c r="AL7" s="319" t="s">
        <v>331</v>
      </c>
      <c r="AM7" s="321" t="s">
        <v>332</v>
      </c>
      <c r="AN7" s="399" t="s">
        <v>412</v>
      </c>
      <c r="AO7" s="395" t="s">
        <v>334</v>
      </c>
      <c r="AP7" s="200" t="s">
        <v>335</v>
      </c>
      <c r="AQ7" s="320" t="s">
        <v>413</v>
      </c>
    </row>
    <row r="8" spans="1:44" ht="18.75" thickTop="1">
      <c r="A8" s="54" t="s">
        <v>81</v>
      </c>
      <c r="B8" s="55" t="s">
        <v>64</v>
      </c>
      <c r="C8" s="333">
        <f>SUM(D8:F8)</f>
        <v>0</v>
      </c>
      <c r="D8" s="314"/>
      <c r="E8" s="314"/>
      <c r="F8" s="389"/>
      <c r="G8" s="400"/>
      <c r="H8" s="400"/>
      <c r="I8" s="400"/>
      <c r="J8" s="493"/>
      <c r="K8" s="400"/>
      <c r="L8" s="400"/>
      <c r="M8" s="333">
        <f t="shared" ref="M8:M13" si="0">SUM(N8:Q8)</f>
        <v>0</v>
      </c>
      <c r="N8" s="311"/>
      <c r="O8" s="311"/>
      <c r="P8" s="311"/>
      <c r="Q8" s="313"/>
      <c r="R8" s="333">
        <f>SUM(S8:T8)</f>
        <v>0</v>
      </c>
      <c r="S8" s="311"/>
      <c r="T8" s="313"/>
      <c r="U8" s="333">
        <f>SUM(V8:W8)</f>
        <v>0</v>
      </c>
      <c r="V8" s="311"/>
      <c r="W8" s="313"/>
      <c r="X8" s="410"/>
      <c r="Y8" s="333">
        <f>SUM(Z8:AC8)</f>
        <v>0</v>
      </c>
      <c r="Z8" s="311"/>
      <c r="AA8" s="311"/>
      <c r="AB8" s="311"/>
      <c r="AC8" s="313"/>
      <c r="AD8" s="333">
        <f>SUM(AE8:AH8)</f>
        <v>0</v>
      </c>
      <c r="AE8" s="311"/>
      <c r="AF8" s="311"/>
      <c r="AG8" s="311"/>
      <c r="AH8" s="313"/>
      <c r="AI8" s="420"/>
      <c r="AJ8" s="313"/>
      <c r="AK8" s="420"/>
      <c r="AL8" s="311"/>
      <c r="AM8" s="313"/>
      <c r="AN8" s="400"/>
      <c r="AO8" s="396">
        <f>SUM(AP8:AQ8)</f>
        <v>0</v>
      </c>
      <c r="AP8" s="311"/>
      <c r="AQ8" s="313"/>
    </row>
    <row r="9" spans="1:44" ht="15">
      <c r="A9" s="56" t="s">
        <v>65</v>
      </c>
      <c r="B9" s="57" t="s">
        <v>66</v>
      </c>
      <c r="C9" s="334">
        <f t="shared" ref="C9:C14" si="1">SUM(D9:F9)</f>
        <v>0</v>
      </c>
      <c r="D9" s="162"/>
      <c r="E9" s="162"/>
      <c r="F9" s="390"/>
      <c r="G9" s="401"/>
      <c r="H9" s="401"/>
      <c r="I9" s="401"/>
      <c r="J9" s="401"/>
      <c r="K9" s="401"/>
      <c r="L9" s="401"/>
      <c r="M9" s="334">
        <f t="shared" si="0"/>
        <v>0</v>
      </c>
      <c r="N9" s="129"/>
      <c r="O9" s="129"/>
      <c r="P9" s="129"/>
      <c r="Q9" s="155"/>
      <c r="R9" s="334">
        <f t="shared" ref="R9:R13" si="2">SUM(S9:T9)</f>
        <v>0</v>
      </c>
      <c r="S9" s="129"/>
      <c r="T9" s="155"/>
      <c r="U9" s="334">
        <f t="shared" ref="U9:U13" si="3">SUM(V9:W9)</f>
        <v>0</v>
      </c>
      <c r="V9" s="129"/>
      <c r="W9" s="155"/>
      <c r="X9" s="411"/>
      <c r="Y9" s="334">
        <f t="shared" ref="Y9:Y13" si="4">SUM(Z9:AC9)</f>
        <v>0</v>
      </c>
      <c r="Z9" s="129"/>
      <c r="AA9" s="129"/>
      <c r="AB9" s="129"/>
      <c r="AC9" s="155"/>
      <c r="AD9" s="419"/>
      <c r="AE9" s="130"/>
      <c r="AF9" s="130"/>
      <c r="AG9" s="130"/>
      <c r="AH9" s="131"/>
      <c r="AI9" s="419"/>
      <c r="AJ9" s="131"/>
      <c r="AK9" s="419"/>
      <c r="AL9" s="130"/>
      <c r="AM9" s="131"/>
      <c r="AN9" s="424"/>
      <c r="AO9" s="365"/>
      <c r="AP9" s="130"/>
      <c r="AQ9" s="131"/>
    </row>
    <row r="10" spans="1:44" ht="15">
      <c r="A10" s="56" t="s">
        <v>67</v>
      </c>
      <c r="B10" s="57" t="s">
        <v>68</v>
      </c>
      <c r="C10" s="334">
        <f t="shared" si="1"/>
        <v>0</v>
      </c>
      <c r="D10" s="162"/>
      <c r="E10" s="162"/>
      <c r="F10" s="390"/>
      <c r="G10" s="401"/>
      <c r="H10" s="401"/>
      <c r="I10" s="401"/>
      <c r="J10" s="401"/>
      <c r="K10" s="401"/>
      <c r="L10" s="401"/>
      <c r="M10" s="334">
        <f t="shared" si="0"/>
        <v>0</v>
      </c>
      <c r="N10" s="129"/>
      <c r="O10" s="129"/>
      <c r="P10" s="129"/>
      <c r="Q10" s="155"/>
      <c r="R10" s="334">
        <f t="shared" si="2"/>
        <v>0</v>
      </c>
      <c r="S10" s="129"/>
      <c r="T10" s="155"/>
      <c r="U10" s="334">
        <f t="shared" si="3"/>
        <v>0</v>
      </c>
      <c r="V10" s="129"/>
      <c r="W10" s="155"/>
      <c r="X10" s="411"/>
      <c r="Y10" s="334">
        <f t="shared" si="4"/>
        <v>0</v>
      </c>
      <c r="Z10" s="129"/>
      <c r="AA10" s="129"/>
      <c r="AB10" s="129"/>
      <c r="AC10" s="155"/>
      <c r="AD10" s="419"/>
      <c r="AE10" s="130"/>
      <c r="AF10" s="130"/>
      <c r="AG10" s="130"/>
      <c r="AH10" s="131"/>
      <c r="AI10" s="419"/>
      <c r="AJ10" s="131"/>
      <c r="AK10" s="419"/>
      <c r="AL10" s="130"/>
      <c r="AM10" s="131"/>
      <c r="AN10" s="424"/>
      <c r="AO10" s="365"/>
      <c r="AP10" s="130"/>
      <c r="AQ10" s="131"/>
    </row>
    <row r="11" spans="1:44" ht="15">
      <c r="A11" s="56" t="s">
        <v>360</v>
      </c>
      <c r="B11" s="57" t="s">
        <v>69</v>
      </c>
      <c r="C11" s="334">
        <f t="shared" si="1"/>
        <v>0</v>
      </c>
      <c r="D11" s="328"/>
      <c r="E11" s="328"/>
      <c r="F11" s="391"/>
      <c r="G11" s="402"/>
      <c r="H11" s="402"/>
      <c r="I11" s="402"/>
      <c r="J11" s="402"/>
      <c r="K11" s="402"/>
      <c r="L11" s="402"/>
      <c r="M11" s="334">
        <f t="shared" si="0"/>
        <v>0</v>
      </c>
      <c r="N11" s="270"/>
      <c r="O11" s="270"/>
      <c r="P11" s="270"/>
      <c r="Q11" s="271"/>
      <c r="R11" s="407">
        <f t="shared" si="2"/>
        <v>0</v>
      </c>
      <c r="S11" s="270"/>
      <c r="T11" s="271"/>
      <c r="U11" s="407">
        <f t="shared" si="3"/>
        <v>0</v>
      </c>
      <c r="V11" s="270"/>
      <c r="W11" s="271"/>
      <c r="X11" s="412"/>
      <c r="Y11" s="334">
        <f t="shared" si="4"/>
        <v>0</v>
      </c>
      <c r="Z11" s="270"/>
      <c r="AA11" s="270"/>
      <c r="AB11" s="270"/>
      <c r="AC11" s="271"/>
      <c r="AD11" s="419"/>
      <c r="AE11" s="130"/>
      <c r="AF11" s="130"/>
      <c r="AG11" s="130"/>
      <c r="AH11" s="131"/>
      <c r="AI11" s="419"/>
      <c r="AJ11" s="131"/>
      <c r="AK11" s="419"/>
      <c r="AL11" s="130"/>
      <c r="AM11" s="131"/>
      <c r="AN11" s="424"/>
      <c r="AO11" s="365"/>
      <c r="AP11" s="130"/>
      <c r="AQ11" s="131"/>
    </row>
    <row r="12" spans="1:44" ht="14.25">
      <c r="A12" s="58" t="s">
        <v>361</v>
      </c>
      <c r="B12" s="59" t="s">
        <v>84</v>
      </c>
      <c r="C12" s="134">
        <f t="shared" si="1"/>
        <v>0</v>
      </c>
      <c r="D12" s="316">
        <f t="shared" ref="D12" si="5">D8+D9-D10+D11</f>
        <v>0</v>
      </c>
      <c r="E12" s="316">
        <f t="shared" ref="E12:L12" si="6">E8+E9-E10+E11</f>
        <v>0</v>
      </c>
      <c r="F12" s="392">
        <f t="shared" si="6"/>
        <v>0</v>
      </c>
      <c r="G12" s="403">
        <f t="shared" si="6"/>
        <v>0</v>
      </c>
      <c r="H12" s="403">
        <f t="shared" si="6"/>
        <v>0</v>
      </c>
      <c r="I12" s="403">
        <f t="shared" si="6"/>
        <v>0</v>
      </c>
      <c r="J12" s="403">
        <f t="shared" si="6"/>
        <v>0</v>
      </c>
      <c r="K12" s="403">
        <f t="shared" si="6"/>
        <v>0</v>
      </c>
      <c r="L12" s="403">
        <f t="shared" si="6"/>
        <v>0</v>
      </c>
      <c r="M12" s="134">
        <f t="shared" si="0"/>
        <v>0</v>
      </c>
      <c r="N12" s="135">
        <f t="shared" ref="N12:Q12" si="7">N8+N9-N10+N11</f>
        <v>0</v>
      </c>
      <c r="O12" s="135">
        <f t="shared" si="7"/>
        <v>0</v>
      </c>
      <c r="P12" s="135">
        <f t="shared" si="7"/>
        <v>0</v>
      </c>
      <c r="Q12" s="136">
        <f t="shared" si="7"/>
        <v>0</v>
      </c>
      <c r="R12" s="134">
        <f t="shared" si="2"/>
        <v>0</v>
      </c>
      <c r="S12" s="135">
        <f t="shared" ref="S12:T12" si="8">S8+S9-S10+S11</f>
        <v>0</v>
      </c>
      <c r="T12" s="136">
        <f t="shared" si="8"/>
        <v>0</v>
      </c>
      <c r="U12" s="134">
        <f t="shared" si="3"/>
        <v>0</v>
      </c>
      <c r="V12" s="135">
        <f t="shared" ref="V12:X12" si="9">V8+V9-V10+V11</f>
        <v>0</v>
      </c>
      <c r="W12" s="136">
        <f t="shared" si="9"/>
        <v>0</v>
      </c>
      <c r="X12" s="413">
        <f t="shared" si="9"/>
        <v>0</v>
      </c>
      <c r="Y12" s="416">
        <f t="shared" si="4"/>
        <v>0</v>
      </c>
      <c r="Z12" s="135">
        <f t="shared" ref="Z12:AC12" si="10">Z8+Z9-Z10+Z11</f>
        <v>0</v>
      </c>
      <c r="AA12" s="135">
        <f t="shared" si="10"/>
        <v>0</v>
      </c>
      <c r="AB12" s="135">
        <f t="shared" si="10"/>
        <v>0</v>
      </c>
      <c r="AC12" s="136">
        <f t="shared" si="10"/>
        <v>0</v>
      </c>
      <c r="AD12" s="134">
        <f>SUM(AE12:AH12)</f>
        <v>0</v>
      </c>
      <c r="AE12" s="135">
        <f>AE8</f>
        <v>0</v>
      </c>
      <c r="AF12" s="135">
        <f t="shared" ref="AF12:AQ12" si="11">AF8</f>
        <v>0</v>
      </c>
      <c r="AG12" s="135">
        <f t="shared" si="11"/>
        <v>0</v>
      </c>
      <c r="AH12" s="136">
        <f t="shared" si="11"/>
        <v>0</v>
      </c>
      <c r="AI12" s="134">
        <f t="shared" si="11"/>
        <v>0</v>
      </c>
      <c r="AJ12" s="136">
        <f t="shared" si="11"/>
        <v>0</v>
      </c>
      <c r="AK12" s="134">
        <f t="shared" si="11"/>
        <v>0</v>
      </c>
      <c r="AL12" s="135">
        <f t="shared" si="11"/>
        <v>0</v>
      </c>
      <c r="AM12" s="136">
        <f t="shared" si="11"/>
        <v>0</v>
      </c>
      <c r="AN12" s="403">
        <f t="shared" si="11"/>
        <v>0</v>
      </c>
      <c r="AO12" s="316">
        <f t="shared" si="11"/>
        <v>0</v>
      </c>
      <c r="AP12" s="135">
        <f t="shared" si="11"/>
        <v>0</v>
      </c>
      <c r="AQ12" s="136">
        <f t="shared" si="11"/>
        <v>0</v>
      </c>
    </row>
    <row r="13" spans="1:44" ht="15">
      <c r="A13" s="56" t="s">
        <v>362</v>
      </c>
      <c r="B13" s="60">
        <v>6</v>
      </c>
      <c r="C13" s="132">
        <f t="shared" si="1"/>
        <v>0</v>
      </c>
      <c r="D13" s="315">
        <f t="shared" ref="D13" si="12">D12-D14</f>
        <v>0</v>
      </c>
      <c r="E13" s="315">
        <f t="shared" ref="E13:L13" si="13">E12-E14</f>
        <v>0</v>
      </c>
      <c r="F13" s="393">
        <f t="shared" si="13"/>
        <v>0</v>
      </c>
      <c r="G13" s="404">
        <f t="shared" si="13"/>
        <v>0</v>
      </c>
      <c r="H13" s="404">
        <f t="shared" si="13"/>
        <v>0</v>
      </c>
      <c r="I13" s="404">
        <f t="shared" si="13"/>
        <v>0</v>
      </c>
      <c r="J13" s="404">
        <f t="shared" si="13"/>
        <v>0</v>
      </c>
      <c r="K13" s="404">
        <f t="shared" si="13"/>
        <v>0</v>
      </c>
      <c r="L13" s="404">
        <f t="shared" si="13"/>
        <v>0</v>
      </c>
      <c r="M13" s="132">
        <f t="shared" si="0"/>
        <v>0</v>
      </c>
      <c r="N13" s="133">
        <f t="shared" ref="N13:Q13" si="14">N12-N14</f>
        <v>0</v>
      </c>
      <c r="O13" s="133">
        <f t="shared" si="14"/>
        <v>0</v>
      </c>
      <c r="P13" s="133">
        <f t="shared" si="14"/>
        <v>0</v>
      </c>
      <c r="Q13" s="137">
        <f t="shared" si="14"/>
        <v>0</v>
      </c>
      <c r="R13" s="132">
        <f t="shared" si="2"/>
        <v>0</v>
      </c>
      <c r="S13" s="133">
        <f t="shared" ref="S13:T13" si="15">S12-S14</f>
        <v>0</v>
      </c>
      <c r="T13" s="137">
        <f t="shared" si="15"/>
        <v>0</v>
      </c>
      <c r="U13" s="132">
        <f t="shared" si="3"/>
        <v>0</v>
      </c>
      <c r="V13" s="133">
        <f t="shared" ref="V13:X13" si="16">V12-V14</f>
        <v>0</v>
      </c>
      <c r="W13" s="137">
        <f t="shared" si="16"/>
        <v>0</v>
      </c>
      <c r="X13" s="414">
        <f t="shared" si="16"/>
        <v>0</v>
      </c>
      <c r="Y13" s="407">
        <f t="shared" si="4"/>
        <v>0</v>
      </c>
      <c r="Z13" s="133">
        <f t="shared" ref="Z13:AC13" si="17">Z12-Z14</f>
        <v>0</v>
      </c>
      <c r="AA13" s="133">
        <f t="shared" si="17"/>
        <v>0</v>
      </c>
      <c r="AB13" s="133">
        <f t="shared" si="17"/>
        <v>0</v>
      </c>
      <c r="AC13" s="137">
        <f t="shared" si="17"/>
        <v>0</v>
      </c>
      <c r="AD13" s="132">
        <f>SUM(AE13:AH13)</f>
        <v>0</v>
      </c>
      <c r="AE13" s="133">
        <f t="shared" ref="AE13:AN13" si="18">AE12-AE14</f>
        <v>0</v>
      </c>
      <c r="AF13" s="133">
        <f t="shared" si="18"/>
        <v>0</v>
      </c>
      <c r="AG13" s="133">
        <f t="shared" si="18"/>
        <v>0</v>
      </c>
      <c r="AH13" s="137">
        <f t="shared" si="18"/>
        <v>0</v>
      </c>
      <c r="AI13" s="132">
        <f t="shared" si="18"/>
        <v>0</v>
      </c>
      <c r="AJ13" s="137">
        <f t="shared" si="18"/>
        <v>0</v>
      </c>
      <c r="AK13" s="132">
        <f t="shared" si="18"/>
        <v>0</v>
      </c>
      <c r="AL13" s="133">
        <f t="shared" si="18"/>
        <v>0</v>
      </c>
      <c r="AM13" s="137">
        <f t="shared" si="18"/>
        <v>0</v>
      </c>
      <c r="AN13" s="404">
        <f t="shared" si="18"/>
        <v>0</v>
      </c>
      <c r="AO13" s="315">
        <f>SUM(AP13:AQ13)</f>
        <v>0</v>
      </c>
      <c r="AP13" s="133">
        <f t="shared" ref="AP13:AQ13" si="19">AP12-AP14</f>
        <v>0</v>
      </c>
      <c r="AQ13" s="137">
        <f t="shared" si="19"/>
        <v>0</v>
      </c>
    </row>
    <row r="14" spans="1:44" ht="15.75" thickBot="1">
      <c r="A14" s="61" t="s">
        <v>363</v>
      </c>
      <c r="B14" s="62">
        <v>7</v>
      </c>
      <c r="C14" s="138">
        <f t="shared" si="1"/>
        <v>0</v>
      </c>
      <c r="D14" s="317">
        <f>transformation!D8+transformation!D25+'final consumption'!D8</f>
        <v>0</v>
      </c>
      <c r="E14" s="317">
        <f>transformation!E8+transformation!E25+'final consumption'!E8</f>
        <v>0</v>
      </c>
      <c r="F14" s="394">
        <f>transformation!F8+transformation!F25+'final consumption'!F8</f>
        <v>0</v>
      </c>
      <c r="G14" s="405">
        <f>transformation!G8+transformation!G25+'final consumption'!G8</f>
        <v>0</v>
      </c>
      <c r="H14" s="405">
        <f>transformation!H8+transformation!H25+'final consumption'!H8</f>
        <v>0</v>
      </c>
      <c r="I14" s="405">
        <f>transformation!I8+transformation!I25+'final consumption'!I8</f>
        <v>0</v>
      </c>
      <c r="J14" s="405">
        <f>transformation!J8+transformation!J25+'final consumption'!J8</f>
        <v>0</v>
      </c>
      <c r="K14" s="405">
        <f>transformation!K8+transformation!K25+'final consumption'!K8</f>
        <v>0</v>
      </c>
      <c r="L14" s="405">
        <f>transformation!L8+transformation!L25+'final consumption'!L8</f>
        <v>0</v>
      </c>
      <c r="M14" s="138">
        <f>transformation!M8+transformation!M25+'final consumption'!M8</f>
        <v>0</v>
      </c>
      <c r="N14" s="317">
        <f>transformation!N8+transformation!N25+'final consumption'!N8</f>
        <v>0</v>
      </c>
      <c r="O14" s="317">
        <f>transformation!O8+transformation!O25+'final consumption'!O8</f>
        <v>0</v>
      </c>
      <c r="P14" s="317">
        <f>transformation!P8+transformation!P25+'final consumption'!P8</f>
        <v>0</v>
      </c>
      <c r="Q14" s="394">
        <f>transformation!Q8+transformation!Q25+'final consumption'!Q8</f>
        <v>0</v>
      </c>
      <c r="R14" s="138">
        <f>transformation!R8+transformation!R25+'final consumption'!R8</f>
        <v>0</v>
      </c>
      <c r="S14" s="317">
        <f>transformation!S8+transformation!S25+'final consumption'!S8</f>
        <v>0</v>
      </c>
      <c r="T14" s="394">
        <f>transformation!T8+transformation!T25+'final consumption'!T8</f>
        <v>0</v>
      </c>
      <c r="U14" s="138">
        <f>transformation!U8+transformation!U25+'final consumption'!U8</f>
        <v>0</v>
      </c>
      <c r="V14" s="317">
        <f>transformation!V8+transformation!V25+'final consumption'!V8</f>
        <v>0</v>
      </c>
      <c r="W14" s="394">
        <f>transformation!W8+transformation!W25+'final consumption'!W8</f>
        <v>0</v>
      </c>
      <c r="X14" s="415">
        <f>transformation!X8+transformation!X25+'final consumption'!X8</f>
        <v>0</v>
      </c>
      <c r="Y14" s="417">
        <f>transformation!Y8+transformation!Y25+'final consumption'!Y8</f>
        <v>0</v>
      </c>
      <c r="Z14" s="317">
        <f>transformation!Z8+transformation!Z25+'final consumption'!Z8</f>
        <v>0</v>
      </c>
      <c r="AA14" s="139">
        <f>transformation!AA8+transformation!AA25+'final consumption'!AA8</f>
        <v>0</v>
      </c>
      <c r="AB14" s="139">
        <f>transformation!AB8+transformation!AB25+'final consumption'!AB8</f>
        <v>0</v>
      </c>
      <c r="AC14" s="140">
        <f>transformation!AC8+transformation!AC25+'final consumption'!AC8</f>
        <v>0</v>
      </c>
      <c r="AD14" s="138">
        <f>transformation!AD8+transformation!AD25+'final consumption'!AD8</f>
        <v>0</v>
      </c>
      <c r="AE14" s="139">
        <f>transformation!AE8+transformation!AE25+'final consumption'!AE8</f>
        <v>0</v>
      </c>
      <c r="AF14" s="139">
        <f>transformation!AF8+transformation!AF25+'final consumption'!AF8</f>
        <v>0</v>
      </c>
      <c r="AG14" s="139">
        <f>transformation!AG8+transformation!AG25+'final consumption'!AG8</f>
        <v>0</v>
      </c>
      <c r="AH14" s="140">
        <f>transformation!AH8+transformation!AH25+'final consumption'!AH8</f>
        <v>0</v>
      </c>
      <c r="AI14" s="138">
        <f>transformation!AI8+transformation!AI25+'final consumption'!AI8</f>
        <v>0</v>
      </c>
      <c r="AJ14" s="140">
        <f>transformation!AJ8+transformation!AJ25+'final consumption'!AJ8</f>
        <v>0</v>
      </c>
      <c r="AK14" s="138">
        <f>transformation!AK8+transformation!AK25+'final consumption'!AK8</f>
        <v>0</v>
      </c>
      <c r="AL14" s="139">
        <f>transformation!AL8+transformation!AL25+'final consumption'!AL8</f>
        <v>0</v>
      </c>
      <c r="AM14" s="140">
        <f>transformation!AM8+transformation!AM25+'final consumption'!AM8</f>
        <v>0</v>
      </c>
      <c r="AN14" s="405">
        <f>transformation!AN8+transformation!AN25+'final consumption'!AN8</f>
        <v>0</v>
      </c>
      <c r="AO14" s="317">
        <f>transformation!AO8+transformation!AO25+'final consumption'!AO8</f>
        <v>0</v>
      </c>
      <c r="AP14" s="139">
        <f>transformation!AP8+transformation!AP25+'final consumption'!AP8</f>
        <v>0</v>
      </c>
      <c r="AQ14" s="140">
        <f>transformation!AQ8+transformation!AQ25+'final consumption'!AQ8</f>
        <v>0</v>
      </c>
    </row>
    <row r="15" spans="1:44" ht="15.75" thickTop="1" thickBot="1">
      <c r="A15" s="18" t="s">
        <v>87</v>
      </c>
      <c r="C15" s="141"/>
      <c r="D15" s="141"/>
      <c r="E15" s="141"/>
      <c r="F15" s="141"/>
      <c r="G15" s="141"/>
      <c r="H15" s="141"/>
      <c r="I15" s="141"/>
      <c r="J15" s="141"/>
      <c r="K15" s="141"/>
      <c r="L15" s="141"/>
      <c r="M15" s="141"/>
      <c r="N15" s="141"/>
      <c r="O15" s="141"/>
      <c r="P15" s="141"/>
      <c r="Q15" s="141"/>
      <c r="R15" s="141"/>
      <c r="S15" s="141"/>
      <c r="T15" s="141"/>
      <c r="U15" s="141"/>
      <c r="V15" s="141"/>
      <c r="W15" s="141"/>
      <c r="X15" s="141"/>
      <c r="Y15" s="425"/>
      <c r="Z15" s="425"/>
      <c r="AA15" s="425"/>
      <c r="AB15" s="425"/>
      <c r="AC15" s="425"/>
      <c r="AD15" s="141"/>
      <c r="AE15" s="141"/>
      <c r="AF15" s="141"/>
      <c r="AG15" s="141"/>
      <c r="AH15" s="141"/>
      <c r="AI15" s="141"/>
      <c r="AJ15" s="141"/>
      <c r="AK15" s="141"/>
      <c r="AL15" s="141"/>
      <c r="AM15" s="141"/>
      <c r="AN15" s="141"/>
      <c r="AO15" s="141"/>
      <c r="AP15" s="141"/>
      <c r="AQ15" s="141"/>
    </row>
    <row r="16" spans="1:44" ht="15.75" thickTop="1">
      <c r="A16" s="63" t="s">
        <v>364</v>
      </c>
      <c r="B16" s="64">
        <v>8</v>
      </c>
      <c r="C16" s="125"/>
      <c r="D16" s="142"/>
      <c r="E16" s="142"/>
      <c r="F16" s="142"/>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43"/>
      <c r="AE16" s="143"/>
      <c r="AF16" s="143"/>
      <c r="AG16" s="143"/>
      <c r="AH16" s="143"/>
      <c r="AI16" s="143"/>
      <c r="AJ16" s="143"/>
      <c r="AK16" s="143"/>
      <c r="AL16" s="143"/>
      <c r="AM16" s="143"/>
      <c r="AN16" s="143"/>
      <c r="AO16" s="143"/>
      <c r="AP16" s="143"/>
      <c r="AQ16" s="144"/>
    </row>
    <row r="17" spans="1:43" ht="15.75" thickBot="1">
      <c r="A17" s="65" t="s">
        <v>89</v>
      </c>
      <c r="B17" s="66">
        <v>9</v>
      </c>
      <c r="C17" s="176"/>
      <c r="D17" s="145"/>
      <c r="E17" s="145"/>
      <c r="F17" s="145"/>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7"/>
      <c r="AE17" s="147"/>
      <c r="AF17" s="147"/>
      <c r="AG17" s="147"/>
      <c r="AH17" s="147"/>
      <c r="AI17" s="147"/>
      <c r="AJ17" s="147"/>
      <c r="AK17" s="147"/>
      <c r="AL17" s="147"/>
      <c r="AM17" s="147"/>
      <c r="AN17" s="147"/>
      <c r="AO17" s="147"/>
      <c r="AP17" s="147"/>
      <c r="AQ17" s="148"/>
    </row>
    <row r="18" spans="1:43" ht="14.25" thickTop="1"/>
    <row r="20" spans="1:43">
      <c r="A20" s="117" t="s">
        <v>175</v>
      </c>
      <c r="B20" s="117"/>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row>
    <row r="21" spans="1:43" ht="27.75" customHeight="1">
      <c r="A21" s="547" t="s">
        <v>176</v>
      </c>
      <c r="B21" s="547"/>
      <c r="C21" s="547"/>
      <c r="D21" s="547"/>
      <c r="E21" s="547"/>
      <c r="F21" s="547"/>
      <c r="G21" s="547"/>
      <c r="H21" s="547"/>
      <c r="I21" s="547"/>
      <c r="J21" s="547"/>
      <c r="K21" s="547"/>
      <c r="L21" s="547"/>
      <c r="M21" s="547"/>
      <c r="N21" s="547"/>
      <c r="O21" s="547"/>
      <c r="P21" s="547"/>
      <c r="Q21" s="547"/>
      <c r="R21" s="547"/>
      <c r="S21" s="547"/>
      <c r="T21" s="547"/>
      <c r="U21" s="547"/>
      <c r="V21" s="547"/>
      <c r="W21" s="547"/>
      <c r="X21" s="547"/>
      <c r="Y21" s="547"/>
      <c r="Z21" s="547"/>
      <c r="AA21" s="547"/>
      <c r="AB21" s="547"/>
      <c r="AC21" s="547"/>
      <c r="AD21" s="547"/>
      <c r="AE21" s="547"/>
      <c r="AF21" s="547"/>
      <c r="AG21" s="547"/>
      <c r="AH21" s="547"/>
      <c r="AI21" s="547"/>
      <c r="AJ21" s="67"/>
    </row>
    <row r="22" spans="1:43" ht="11.25" customHeight="1">
      <c r="A22" s="119" t="s">
        <v>90</v>
      </c>
      <c r="B22" s="118"/>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67"/>
    </row>
    <row r="23" spans="1:43" s="68" customFormat="1" ht="11.25">
      <c r="A23" s="120"/>
      <c r="B23" s="120"/>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row>
    <row r="24" spans="1:43" s="68" customFormat="1">
      <c r="A24" s="120"/>
      <c r="B24" s="120"/>
      <c r="C24" s="120"/>
      <c r="D24" s="120"/>
      <c r="E24" s="120"/>
      <c r="F24" s="120"/>
      <c r="G24" s="120"/>
      <c r="H24" s="120"/>
      <c r="I24" s="120"/>
      <c r="J24" s="120"/>
      <c r="K24" s="120"/>
      <c r="L24" s="120"/>
      <c r="M24"/>
      <c r="N24"/>
      <c r="O24"/>
      <c r="P24"/>
      <c r="Q24"/>
      <c r="R24"/>
      <c r="S24"/>
      <c r="T24" s="120"/>
      <c r="U24" s="120"/>
      <c r="V24" s="120"/>
      <c r="W24" s="120"/>
      <c r="X24" s="120"/>
      <c r="Y24" s="120"/>
      <c r="Z24" s="120"/>
      <c r="AA24" s="120"/>
      <c r="AB24" s="120"/>
      <c r="AC24" s="120"/>
      <c r="AD24" s="120"/>
      <c r="AE24" s="120"/>
      <c r="AF24" s="120"/>
      <c r="AG24" s="120"/>
      <c r="AH24" s="120"/>
      <c r="AI24" s="120"/>
    </row>
    <row r="25" spans="1:43" s="68" customFormat="1">
      <c r="A25" s="120"/>
      <c r="B25" s="120"/>
      <c r="C25" s="120"/>
      <c r="D25" s="120"/>
      <c r="E25" s="120"/>
      <c r="F25" s="120"/>
      <c r="G25" s="120"/>
      <c r="H25" s="120"/>
      <c r="I25" s="120"/>
      <c r="J25" s="120"/>
      <c r="K25" s="120"/>
      <c r="L25" s="120"/>
      <c r="M25"/>
      <c r="N25"/>
      <c r="O25"/>
      <c r="P25"/>
      <c r="Q25"/>
      <c r="R25"/>
      <c r="S25"/>
      <c r="T25" s="120"/>
      <c r="U25" s="120"/>
      <c r="V25" s="120"/>
      <c r="W25" s="120"/>
      <c r="X25" s="120"/>
      <c r="Y25" s="120"/>
      <c r="Z25" s="120"/>
      <c r="AA25" s="120"/>
      <c r="AB25" s="120"/>
      <c r="AC25" s="120"/>
      <c r="AD25" s="120"/>
      <c r="AE25" s="120"/>
      <c r="AF25" s="120"/>
      <c r="AG25" s="120"/>
      <c r="AH25" s="120"/>
      <c r="AI25" s="120"/>
    </row>
    <row r="26" spans="1:43" s="68" customFormat="1">
      <c r="K26"/>
      <c r="L26"/>
      <c r="M26"/>
      <c r="N26"/>
      <c r="O26"/>
      <c r="P26"/>
      <c r="Q26"/>
      <c r="R26"/>
      <c r="S26"/>
      <c r="T26"/>
      <c r="U26"/>
      <c r="V26"/>
      <c r="W26"/>
      <c r="X26"/>
      <c r="Y26"/>
      <c r="Z26"/>
    </row>
    <row r="27" spans="1:43" s="68" customFormat="1">
      <c r="K27"/>
      <c r="L27"/>
      <c r="M27"/>
      <c r="N27"/>
      <c r="O27"/>
      <c r="P27"/>
      <c r="Q27"/>
      <c r="R27"/>
      <c r="S27"/>
      <c r="T27"/>
      <c r="U27"/>
      <c r="V27"/>
      <c r="W27"/>
      <c r="X27"/>
      <c r="Y27"/>
      <c r="Z27"/>
    </row>
    <row r="28" spans="1:43" s="68" customFormat="1">
      <c r="L28"/>
      <c r="M28"/>
      <c r="N28"/>
      <c r="O28"/>
      <c r="P28"/>
      <c r="Q28"/>
      <c r="R28"/>
      <c r="S28"/>
      <c r="T28"/>
      <c r="U28"/>
      <c r="V28"/>
      <c r="W28"/>
      <c r="X28"/>
      <c r="Y28"/>
      <c r="Z28"/>
    </row>
    <row r="29" spans="1:43" s="68" customFormat="1">
      <c r="L29"/>
      <c r="M29"/>
      <c r="N29"/>
      <c r="O29"/>
      <c r="P29"/>
      <c r="Q29"/>
      <c r="R29"/>
      <c r="S29"/>
      <c r="T29"/>
      <c r="U29"/>
      <c r="V29"/>
      <c r="W29"/>
      <c r="X29"/>
      <c r="Y29"/>
      <c r="Z29"/>
    </row>
    <row r="30" spans="1:43" s="68" customFormat="1">
      <c r="L30"/>
      <c r="M30"/>
      <c r="N30"/>
      <c r="O30"/>
      <c r="P30"/>
      <c r="Q30"/>
      <c r="R30"/>
      <c r="S30"/>
      <c r="T30"/>
      <c r="U30"/>
      <c r="V30"/>
      <c r="W30"/>
      <c r="X30"/>
      <c r="Y30"/>
      <c r="Z30"/>
    </row>
    <row r="31" spans="1:43" s="68" customFormat="1">
      <c r="L31"/>
      <c r="M31"/>
      <c r="N31"/>
      <c r="O31"/>
      <c r="P31"/>
      <c r="Q31"/>
      <c r="R31"/>
      <c r="S31"/>
      <c r="T31"/>
      <c r="U31"/>
      <c r="V31"/>
      <c r="W31"/>
      <c r="X31"/>
      <c r="Y31"/>
      <c r="Z31"/>
    </row>
    <row r="32" spans="1:43" s="68" customFormat="1">
      <c r="D32"/>
      <c r="E32"/>
      <c r="F32"/>
      <c r="L32"/>
      <c r="M32"/>
      <c r="N32"/>
      <c r="O32"/>
      <c r="P32"/>
      <c r="Q32"/>
      <c r="R32"/>
      <c r="S32"/>
      <c r="T32"/>
      <c r="U32"/>
      <c r="V32"/>
      <c r="W32"/>
      <c r="X32"/>
      <c r="Y32"/>
      <c r="Z32"/>
    </row>
    <row r="33" spans="4:26" s="68" customFormat="1">
      <c r="D33"/>
      <c r="E33"/>
      <c r="F33"/>
      <c r="L33"/>
      <c r="M33"/>
      <c r="N33"/>
      <c r="O33"/>
      <c r="P33"/>
      <c r="Q33"/>
      <c r="R33"/>
      <c r="S33"/>
      <c r="T33"/>
      <c r="U33"/>
      <c r="V33"/>
      <c r="W33"/>
      <c r="X33"/>
      <c r="Y33"/>
      <c r="Z33"/>
    </row>
    <row r="34" spans="4:26" s="68" customFormat="1">
      <c r="D34"/>
      <c r="E34"/>
      <c r="F34"/>
    </row>
  </sheetData>
  <mergeCells count="18">
    <mergeCell ref="AO4:AQ4"/>
    <mergeCell ref="AI4:AJ4"/>
    <mergeCell ref="AK4:AM4"/>
    <mergeCell ref="AN4:AN5"/>
    <mergeCell ref="C4:F4"/>
    <mergeCell ref="M4:Q4"/>
    <mergeCell ref="R4:T4"/>
    <mergeCell ref="A21:AI21"/>
    <mergeCell ref="G4:G5"/>
    <mergeCell ref="J4:J5"/>
    <mergeCell ref="X4:X5"/>
    <mergeCell ref="AD4:AH4"/>
    <mergeCell ref="U4:W4"/>
    <mergeCell ref="Y4:AC4"/>
    <mergeCell ref="H4:H5"/>
    <mergeCell ref="I4:I5"/>
    <mergeCell ref="L4:L5"/>
    <mergeCell ref="K4:K5"/>
  </mergeCells>
  <phoneticPr fontId="2"/>
  <dataValidations count="1">
    <dataValidation type="list" allowBlank="1" showInputMessage="1" showErrorMessage="1" sqref="AM6 AJ6" xr:uid="{00000000-0002-0000-0200-000000000000}">
      <formula1>$B$4:$B$7</formula1>
    </dataValidation>
  </dataValidations>
  <pageMargins left="0.78740157480314965" right="0.78740157480314965" top="0.98425196850393704" bottom="0.98425196850393704" header="0.51181102362204722" footer="0.51181102362204722"/>
  <pageSetup paperSize="8" scale="47" orientation="landscape"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Units!$B$4:$B$12</xm:f>
          </x14:formula1>
          <xm:sqref>C6:AC6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4"/>
  <dimension ref="A1:AD264"/>
  <sheetViews>
    <sheetView zoomScale="80" zoomScaleNormal="80" workbookViewId="0">
      <pane xSplit="3" ySplit="10" topLeftCell="D11" activePane="bottomRight" state="frozen"/>
      <selection pane="topRight" activeCell="D1" sqref="D1"/>
      <selection pane="bottomLeft" activeCell="A11" sqref="A11"/>
      <selection pane="bottomRight" activeCell="C269" sqref="C269"/>
    </sheetView>
  </sheetViews>
  <sheetFormatPr defaultColWidth="9" defaultRowHeight="13.5"/>
  <cols>
    <col min="2" max="2" width="25.75" customWidth="1"/>
    <col min="3" max="3" width="6.25" customWidth="1"/>
    <col min="4" max="30" width="10.625" customWidth="1"/>
  </cols>
  <sheetData>
    <row r="1" spans="1:30" ht="24" customHeight="1">
      <c r="A1" s="51" t="s">
        <v>351</v>
      </c>
      <c r="C1" s="49"/>
      <c r="D1" s="49"/>
      <c r="E1" s="49"/>
      <c r="F1" s="49"/>
      <c r="G1" s="49"/>
      <c r="H1" s="49"/>
      <c r="I1" s="49"/>
      <c r="J1" s="49"/>
      <c r="K1" s="49"/>
      <c r="L1" s="49"/>
      <c r="M1" s="49"/>
      <c r="N1" s="49"/>
      <c r="O1" s="49"/>
    </row>
    <row r="2" spans="1:30" ht="24" customHeight="1">
      <c r="A2" s="51" t="s">
        <v>665</v>
      </c>
      <c r="C2" s="49"/>
      <c r="D2" s="49"/>
      <c r="E2" s="49"/>
      <c r="F2" s="49"/>
      <c r="G2" s="49"/>
      <c r="H2" s="49"/>
      <c r="I2" s="49"/>
      <c r="J2" s="194"/>
      <c r="K2" s="194"/>
      <c r="L2" s="194"/>
      <c r="M2" s="194"/>
      <c r="N2" s="194"/>
      <c r="O2" s="194"/>
    </row>
    <row r="3" spans="1:30" ht="15">
      <c r="A3" s="526"/>
      <c r="B3" s="36"/>
      <c r="C3" s="36"/>
      <c r="D3" s="36"/>
      <c r="E3" s="195"/>
      <c r="F3" s="195"/>
      <c r="G3" s="195"/>
      <c r="H3" s="195"/>
      <c r="I3" s="195"/>
      <c r="J3" s="194"/>
      <c r="K3" s="194"/>
      <c r="L3" s="194"/>
      <c r="M3" s="194"/>
      <c r="N3" s="194"/>
      <c r="O3" s="194"/>
    </row>
    <row r="4" spans="1:30" ht="14.25">
      <c r="J4" s="194"/>
      <c r="K4" s="194"/>
      <c r="L4" s="194"/>
      <c r="M4" s="194"/>
      <c r="N4" s="194"/>
      <c r="O4" s="194"/>
    </row>
    <row r="5" spans="1:30" ht="14.25">
      <c r="J5" s="194"/>
      <c r="K5" s="194"/>
      <c r="L5" s="194"/>
      <c r="M5" s="194"/>
      <c r="N5" s="194"/>
      <c r="O5" s="194"/>
    </row>
    <row r="6" spans="1:30" ht="15.75" thickBot="1">
      <c r="A6" s="18" t="s">
        <v>373</v>
      </c>
      <c r="J6" s="196"/>
      <c r="K6" s="196"/>
      <c r="L6" s="196"/>
      <c r="M6" s="196"/>
      <c r="N6" s="196"/>
      <c r="O6" s="196"/>
    </row>
    <row r="7" spans="1:30" ht="15" customHeight="1" thickTop="1">
      <c r="A7" s="545"/>
      <c r="B7" s="546"/>
      <c r="C7" s="546"/>
      <c r="D7" s="552" t="s">
        <v>369</v>
      </c>
      <c r="E7" s="553"/>
      <c r="F7" s="553"/>
      <c r="G7" s="554"/>
      <c r="H7" s="548" t="s">
        <v>26</v>
      </c>
      <c r="I7" s="548" t="s">
        <v>316</v>
      </c>
      <c r="J7" s="548" t="s">
        <v>317</v>
      </c>
      <c r="K7" s="548" t="s">
        <v>152</v>
      </c>
      <c r="L7" s="548" t="s">
        <v>318</v>
      </c>
      <c r="M7" s="548" t="s">
        <v>319</v>
      </c>
      <c r="N7" s="552" t="s">
        <v>52</v>
      </c>
      <c r="O7" s="553"/>
      <c r="P7" s="553"/>
      <c r="Q7" s="553"/>
      <c r="R7" s="554"/>
      <c r="S7" s="552" t="s">
        <v>371</v>
      </c>
      <c r="T7" s="553"/>
      <c r="U7" s="554"/>
      <c r="V7" s="552" t="s">
        <v>372</v>
      </c>
      <c r="W7" s="553"/>
      <c r="X7" s="554"/>
      <c r="Y7" s="548" t="s">
        <v>320</v>
      </c>
      <c r="Z7" s="555" t="s">
        <v>59</v>
      </c>
      <c r="AA7" s="553"/>
      <c r="AB7" s="553"/>
      <c r="AC7" s="553"/>
      <c r="AD7" s="554"/>
    </row>
    <row r="8" spans="1:30" ht="54.75" customHeight="1">
      <c r="A8" s="545"/>
      <c r="B8" s="546"/>
      <c r="C8" s="546"/>
      <c r="D8" s="386" t="s">
        <v>365</v>
      </c>
      <c r="E8" s="494" t="s">
        <v>315</v>
      </c>
      <c r="F8" s="494" t="s">
        <v>314</v>
      </c>
      <c r="G8" s="495" t="s">
        <v>370</v>
      </c>
      <c r="H8" s="549"/>
      <c r="I8" s="549"/>
      <c r="J8" s="549"/>
      <c r="K8" s="549"/>
      <c r="L8" s="549"/>
      <c r="M8" s="549"/>
      <c r="N8" s="386" t="s">
        <v>365</v>
      </c>
      <c r="O8" s="494" t="s">
        <v>321</v>
      </c>
      <c r="P8" s="494" t="s">
        <v>322</v>
      </c>
      <c r="Q8" s="494" t="s">
        <v>323</v>
      </c>
      <c r="R8" s="495" t="s">
        <v>324</v>
      </c>
      <c r="S8" s="386" t="s">
        <v>365</v>
      </c>
      <c r="T8" s="496" t="s">
        <v>414</v>
      </c>
      <c r="U8" s="495" t="s">
        <v>415</v>
      </c>
      <c r="V8" s="386" t="s">
        <v>365</v>
      </c>
      <c r="W8" s="496" t="s">
        <v>414</v>
      </c>
      <c r="X8" s="495" t="s">
        <v>415</v>
      </c>
      <c r="Y8" s="549"/>
      <c r="Z8" s="385" t="s">
        <v>365</v>
      </c>
      <c r="AA8" s="497" t="s">
        <v>282</v>
      </c>
      <c r="AB8" s="497" t="s">
        <v>347</v>
      </c>
      <c r="AC8" s="498" t="s">
        <v>348</v>
      </c>
      <c r="AD8" s="499" t="s">
        <v>350</v>
      </c>
    </row>
    <row r="9" spans="1:30" ht="15">
      <c r="A9" s="546"/>
      <c r="B9" s="527"/>
      <c r="C9" s="527"/>
      <c r="D9" s="378" t="s">
        <v>376</v>
      </c>
      <c r="E9" s="379" t="s">
        <v>376</v>
      </c>
      <c r="F9" s="379" t="s">
        <v>376</v>
      </c>
      <c r="G9" s="382" t="s">
        <v>376</v>
      </c>
      <c r="H9" s="398" t="s">
        <v>376</v>
      </c>
      <c r="I9" s="398" t="s">
        <v>376</v>
      </c>
      <c r="J9" s="398" t="s">
        <v>376</v>
      </c>
      <c r="K9" s="398" t="s">
        <v>376</v>
      </c>
      <c r="L9" s="398" t="s">
        <v>376</v>
      </c>
      <c r="M9" s="398" t="s">
        <v>376</v>
      </c>
      <c r="N9" s="378" t="s">
        <v>376</v>
      </c>
      <c r="O9" s="379" t="s">
        <v>376</v>
      </c>
      <c r="P9" s="379" t="s">
        <v>376</v>
      </c>
      <c r="Q9" s="379" t="s">
        <v>376</v>
      </c>
      <c r="R9" s="382" t="s">
        <v>376</v>
      </c>
      <c r="S9" s="378" t="s">
        <v>376</v>
      </c>
      <c r="T9" s="379" t="s">
        <v>376</v>
      </c>
      <c r="U9" s="382" t="s">
        <v>376</v>
      </c>
      <c r="V9" s="378" t="s">
        <v>376</v>
      </c>
      <c r="W9" s="379" t="s">
        <v>376</v>
      </c>
      <c r="X9" s="382" t="s">
        <v>376</v>
      </c>
      <c r="Y9" s="398" t="s">
        <v>376</v>
      </c>
      <c r="Z9" s="380" t="s">
        <v>376</v>
      </c>
      <c r="AA9" s="379" t="s">
        <v>376</v>
      </c>
      <c r="AB9" s="379" t="s">
        <v>376</v>
      </c>
      <c r="AC9" s="379" t="s">
        <v>376</v>
      </c>
      <c r="AD9" s="382" t="s">
        <v>376</v>
      </c>
    </row>
    <row r="10" spans="1:30" ht="15.75" thickBot="1">
      <c r="A10" s="527"/>
      <c r="B10" s="527"/>
      <c r="C10" s="527"/>
      <c r="D10" s="312" t="s">
        <v>159</v>
      </c>
      <c r="E10" s="318" t="s">
        <v>160</v>
      </c>
      <c r="F10" s="318" t="s">
        <v>161</v>
      </c>
      <c r="G10" s="329" t="s">
        <v>162</v>
      </c>
      <c r="H10" s="399" t="s">
        <v>163</v>
      </c>
      <c r="I10" s="399" t="s">
        <v>164</v>
      </c>
      <c r="J10" s="399" t="s">
        <v>165</v>
      </c>
      <c r="K10" s="399" t="s">
        <v>166</v>
      </c>
      <c r="L10" s="399" t="s">
        <v>167</v>
      </c>
      <c r="M10" s="399" t="s">
        <v>168</v>
      </c>
      <c r="N10" s="406" t="s">
        <v>169</v>
      </c>
      <c r="O10" s="319" t="s">
        <v>170</v>
      </c>
      <c r="P10" s="319" t="s">
        <v>171</v>
      </c>
      <c r="Q10" s="319" t="s">
        <v>172</v>
      </c>
      <c r="R10" s="321" t="s">
        <v>173</v>
      </c>
      <c r="S10" s="312" t="s">
        <v>286</v>
      </c>
      <c r="T10" s="319" t="s">
        <v>287</v>
      </c>
      <c r="U10" s="321" t="s">
        <v>288</v>
      </c>
      <c r="V10" s="312" t="s">
        <v>286</v>
      </c>
      <c r="W10" s="319" t="s">
        <v>287</v>
      </c>
      <c r="X10" s="321" t="s">
        <v>288</v>
      </c>
      <c r="Y10" s="399" t="s">
        <v>289</v>
      </c>
      <c r="Z10" s="318" t="s">
        <v>306</v>
      </c>
      <c r="AA10" s="319" t="s">
        <v>307</v>
      </c>
      <c r="AB10" s="319" t="s">
        <v>308</v>
      </c>
      <c r="AC10" s="319" t="s">
        <v>309</v>
      </c>
      <c r="AD10" s="329" t="s">
        <v>383</v>
      </c>
    </row>
    <row r="11" spans="1:30" ht="15.75" thickTop="1">
      <c r="A11" s="529" t="s">
        <v>245</v>
      </c>
      <c r="B11" s="530"/>
      <c r="C11" s="531">
        <v>1</v>
      </c>
      <c r="D11" s="366">
        <f t="shared" ref="D11" si="0">SUM(E11:G11)</f>
        <v>0</v>
      </c>
      <c r="E11" s="180">
        <f t="shared" ref="E11:L11" si="1">SUM(E12:E32)</f>
        <v>0</v>
      </c>
      <c r="F11" s="181">
        <f t="shared" si="1"/>
        <v>0</v>
      </c>
      <c r="G11" s="426">
        <f t="shared" si="1"/>
        <v>0</v>
      </c>
      <c r="H11" s="432">
        <f t="shared" si="1"/>
        <v>0</v>
      </c>
      <c r="I11" s="432">
        <f t="shared" si="1"/>
        <v>0</v>
      </c>
      <c r="J11" s="432">
        <f t="shared" si="1"/>
        <v>0</v>
      </c>
      <c r="K11" s="432">
        <f t="shared" si="1"/>
        <v>0</v>
      </c>
      <c r="L11" s="432">
        <f t="shared" si="1"/>
        <v>0</v>
      </c>
      <c r="M11" s="432">
        <f>SUM(M12:M32)</f>
        <v>0</v>
      </c>
      <c r="N11" s="366">
        <f>SUM(O11:R11)</f>
        <v>0</v>
      </c>
      <c r="O11" s="181">
        <f t="shared" ref="O11:AB11" si="2">SUM(O12:O32)</f>
        <v>0</v>
      </c>
      <c r="P11" s="181">
        <f t="shared" si="2"/>
        <v>0</v>
      </c>
      <c r="Q11" s="181">
        <f t="shared" si="2"/>
        <v>0</v>
      </c>
      <c r="R11" s="330">
        <f t="shared" si="2"/>
        <v>0</v>
      </c>
      <c r="S11" s="366">
        <f>SUM(T11:U11)</f>
        <v>0</v>
      </c>
      <c r="T11" s="181">
        <f t="shared" ref="T11:U11" si="3">SUM(T12:T32)</f>
        <v>0</v>
      </c>
      <c r="U11" s="330">
        <f t="shared" si="3"/>
        <v>0</v>
      </c>
      <c r="V11" s="366">
        <f>SUM(W11:X11)</f>
        <v>0</v>
      </c>
      <c r="W11" s="181">
        <f t="shared" si="2"/>
        <v>0</v>
      </c>
      <c r="X11" s="330">
        <f t="shared" si="2"/>
        <v>0</v>
      </c>
      <c r="Y11" s="432">
        <f t="shared" si="2"/>
        <v>0</v>
      </c>
      <c r="Z11" s="429">
        <f t="shared" ref="Z11" si="4">SUM(AA11:AD11)</f>
        <v>0</v>
      </c>
      <c r="AA11" s="181">
        <f t="shared" si="2"/>
        <v>0</v>
      </c>
      <c r="AB11" s="181">
        <f t="shared" si="2"/>
        <v>0</v>
      </c>
      <c r="AC11" s="180">
        <f>SUM(AC12:AC32)</f>
        <v>0</v>
      </c>
      <c r="AD11" s="330">
        <f>SUM(AD12:AD32)</f>
        <v>0</v>
      </c>
    </row>
    <row r="12" spans="1:30" ht="15">
      <c r="A12" s="532" t="s">
        <v>246</v>
      </c>
      <c r="B12" s="533"/>
      <c r="C12" s="534">
        <v>2</v>
      </c>
      <c r="D12" s="367">
        <f>SUM(E12:G12)</f>
        <v>0</v>
      </c>
      <c r="E12" s="323"/>
      <c r="F12" s="324"/>
      <c r="G12" s="427"/>
      <c r="H12" s="433"/>
      <c r="I12" s="433"/>
      <c r="J12" s="433"/>
      <c r="K12" s="433"/>
      <c r="L12" s="433"/>
      <c r="M12" s="433"/>
      <c r="N12" s="367">
        <f t="shared" ref="N12:N41" si="5">SUM(O12:R12)</f>
        <v>0</v>
      </c>
      <c r="O12" s="324"/>
      <c r="P12" s="324"/>
      <c r="Q12" s="324"/>
      <c r="R12" s="331"/>
      <c r="S12" s="367">
        <f t="shared" ref="S12:S41" si="6">SUM(T12:U12)</f>
        <v>0</v>
      </c>
      <c r="T12" s="324"/>
      <c r="U12" s="331"/>
      <c r="V12" s="367">
        <f t="shared" ref="V12:V41" si="7">SUM(W12:X12)</f>
        <v>0</v>
      </c>
      <c r="W12" s="324"/>
      <c r="X12" s="331"/>
      <c r="Y12" s="433"/>
      <c r="Z12" s="430">
        <f>SUM(AA12:AD12)</f>
        <v>0</v>
      </c>
      <c r="AA12" s="324"/>
      <c r="AB12" s="324"/>
      <c r="AC12" s="323"/>
      <c r="AD12" s="331"/>
    </row>
    <row r="13" spans="1:30" ht="15">
      <c r="A13" s="532" t="s">
        <v>247</v>
      </c>
      <c r="B13" s="533"/>
      <c r="C13" s="534">
        <v>3</v>
      </c>
      <c r="D13" s="367">
        <f t="shared" ref="D13:D41" si="8">SUM(E13:G13)</f>
        <v>0</v>
      </c>
      <c r="E13" s="323"/>
      <c r="F13" s="324"/>
      <c r="G13" s="427"/>
      <c r="H13" s="433"/>
      <c r="I13" s="433"/>
      <c r="J13" s="433"/>
      <c r="K13" s="433"/>
      <c r="L13" s="433"/>
      <c r="M13" s="433"/>
      <c r="N13" s="367">
        <f t="shared" si="5"/>
        <v>0</v>
      </c>
      <c r="O13" s="324"/>
      <c r="P13" s="324"/>
      <c r="Q13" s="324"/>
      <c r="R13" s="331"/>
      <c r="S13" s="367">
        <f t="shared" si="6"/>
        <v>0</v>
      </c>
      <c r="T13" s="324"/>
      <c r="U13" s="331"/>
      <c r="V13" s="367">
        <f t="shared" si="7"/>
        <v>0</v>
      </c>
      <c r="W13" s="324"/>
      <c r="X13" s="331"/>
      <c r="Y13" s="433"/>
      <c r="Z13" s="430">
        <f t="shared" ref="Z13:Z41" si="9">SUM(AA13:AD13)</f>
        <v>0</v>
      </c>
      <c r="AA13" s="324"/>
      <c r="AB13" s="324"/>
      <c r="AC13" s="323"/>
      <c r="AD13" s="331"/>
    </row>
    <row r="14" spans="1:30" ht="15">
      <c r="A14" s="532" t="s">
        <v>248</v>
      </c>
      <c r="B14" s="533"/>
      <c r="C14" s="534">
        <v>4</v>
      </c>
      <c r="D14" s="367">
        <f t="shared" si="8"/>
        <v>0</v>
      </c>
      <c r="E14" s="323"/>
      <c r="F14" s="324"/>
      <c r="G14" s="427"/>
      <c r="H14" s="433"/>
      <c r="I14" s="433"/>
      <c r="J14" s="433"/>
      <c r="K14" s="433"/>
      <c r="L14" s="433"/>
      <c r="M14" s="433"/>
      <c r="N14" s="367">
        <f t="shared" si="5"/>
        <v>0</v>
      </c>
      <c r="O14" s="324"/>
      <c r="P14" s="324"/>
      <c r="Q14" s="324"/>
      <c r="R14" s="331"/>
      <c r="S14" s="367">
        <f t="shared" si="6"/>
        <v>0</v>
      </c>
      <c r="T14" s="324"/>
      <c r="U14" s="331"/>
      <c r="V14" s="367">
        <f t="shared" si="7"/>
        <v>0</v>
      </c>
      <c r="W14" s="324"/>
      <c r="X14" s="331"/>
      <c r="Y14" s="433"/>
      <c r="Z14" s="430">
        <f t="shared" si="9"/>
        <v>0</v>
      </c>
      <c r="AA14" s="324"/>
      <c r="AB14" s="324"/>
      <c r="AC14" s="323"/>
      <c r="AD14" s="331"/>
    </row>
    <row r="15" spans="1:30" ht="15">
      <c r="A15" s="532" t="s">
        <v>420</v>
      </c>
      <c r="B15" s="533"/>
      <c r="C15" s="534">
        <v>5</v>
      </c>
      <c r="D15" s="367">
        <f t="shared" si="8"/>
        <v>0</v>
      </c>
      <c r="E15" s="323"/>
      <c r="F15" s="324"/>
      <c r="G15" s="427"/>
      <c r="H15" s="433"/>
      <c r="I15" s="433"/>
      <c r="J15" s="433"/>
      <c r="K15" s="433"/>
      <c r="L15" s="433"/>
      <c r="M15" s="433"/>
      <c r="N15" s="367">
        <f t="shared" si="5"/>
        <v>0</v>
      </c>
      <c r="O15" s="324"/>
      <c r="P15" s="324"/>
      <c r="Q15" s="324"/>
      <c r="R15" s="331"/>
      <c r="S15" s="367">
        <f t="shared" si="6"/>
        <v>0</v>
      </c>
      <c r="T15" s="324"/>
      <c r="U15" s="331"/>
      <c r="V15" s="367">
        <f t="shared" si="7"/>
        <v>0</v>
      </c>
      <c r="W15" s="324"/>
      <c r="X15" s="331"/>
      <c r="Y15" s="433"/>
      <c r="Z15" s="430">
        <f t="shared" si="9"/>
        <v>0</v>
      </c>
      <c r="AA15" s="324"/>
      <c r="AB15" s="324"/>
      <c r="AC15" s="323"/>
      <c r="AD15" s="331"/>
    </row>
    <row r="16" spans="1:30" ht="15">
      <c r="A16" s="532" t="s">
        <v>250</v>
      </c>
      <c r="B16" s="533"/>
      <c r="C16" s="534">
        <v>6</v>
      </c>
      <c r="D16" s="367">
        <f t="shared" si="8"/>
        <v>0</v>
      </c>
      <c r="E16" s="323"/>
      <c r="F16" s="324"/>
      <c r="G16" s="427"/>
      <c r="H16" s="433"/>
      <c r="I16" s="433"/>
      <c r="J16" s="433"/>
      <c r="K16" s="433"/>
      <c r="L16" s="433"/>
      <c r="M16" s="433"/>
      <c r="N16" s="367">
        <f t="shared" si="5"/>
        <v>0</v>
      </c>
      <c r="O16" s="324"/>
      <c r="P16" s="324"/>
      <c r="Q16" s="324"/>
      <c r="R16" s="331"/>
      <c r="S16" s="367">
        <f t="shared" si="6"/>
        <v>0</v>
      </c>
      <c r="T16" s="324"/>
      <c r="U16" s="331"/>
      <c r="V16" s="367">
        <f t="shared" si="7"/>
        <v>0</v>
      </c>
      <c r="W16" s="324"/>
      <c r="X16" s="331"/>
      <c r="Y16" s="433"/>
      <c r="Z16" s="430">
        <f t="shared" si="9"/>
        <v>0</v>
      </c>
      <c r="AA16" s="324"/>
      <c r="AB16" s="324"/>
      <c r="AC16" s="323"/>
      <c r="AD16" s="331"/>
    </row>
    <row r="17" spans="1:30" ht="15">
      <c r="A17" s="532" t="s">
        <v>251</v>
      </c>
      <c r="B17" s="533"/>
      <c r="C17" s="534">
        <v>7</v>
      </c>
      <c r="D17" s="367">
        <f t="shared" si="8"/>
        <v>0</v>
      </c>
      <c r="E17" s="323"/>
      <c r="F17" s="324"/>
      <c r="G17" s="427"/>
      <c r="H17" s="433"/>
      <c r="I17" s="433"/>
      <c r="J17" s="433"/>
      <c r="K17" s="433"/>
      <c r="L17" s="433"/>
      <c r="M17" s="433"/>
      <c r="N17" s="367">
        <f t="shared" si="5"/>
        <v>0</v>
      </c>
      <c r="O17" s="324"/>
      <c r="P17" s="324"/>
      <c r="Q17" s="324"/>
      <c r="R17" s="331"/>
      <c r="S17" s="367">
        <f t="shared" si="6"/>
        <v>0</v>
      </c>
      <c r="T17" s="324"/>
      <c r="U17" s="331"/>
      <c r="V17" s="367">
        <f t="shared" si="7"/>
        <v>0</v>
      </c>
      <c r="W17" s="324"/>
      <c r="X17" s="331"/>
      <c r="Y17" s="433"/>
      <c r="Z17" s="430">
        <f t="shared" si="9"/>
        <v>0</v>
      </c>
      <c r="AA17" s="324"/>
      <c r="AB17" s="324"/>
      <c r="AC17" s="323"/>
      <c r="AD17" s="331"/>
    </row>
    <row r="18" spans="1:30" ht="15">
      <c r="A18" s="532" t="s">
        <v>252</v>
      </c>
      <c r="B18" s="533"/>
      <c r="C18" s="534">
        <v>8</v>
      </c>
      <c r="D18" s="367">
        <f t="shared" si="8"/>
        <v>0</v>
      </c>
      <c r="E18" s="323"/>
      <c r="F18" s="324"/>
      <c r="G18" s="427"/>
      <c r="H18" s="433"/>
      <c r="I18" s="433"/>
      <c r="J18" s="433"/>
      <c r="K18" s="433"/>
      <c r="L18" s="433"/>
      <c r="M18" s="433"/>
      <c r="N18" s="367">
        <f t="shared" si="5"/>
        <v>0</v>
      </c>
      <c r="O18" s="324"/>
      <c r="P18" s="324"/>
      <c r="Q18" s="324"/>
      <c r="R18" s="331"/>
      <c r="S18" s="367">
        <f t="shared" si="6"/>
        <v>0</v>
      </c>
      <c r="T18" s="324"/>
      <c r="U18" s="331"/>
      <c r="V18" s="367">
        <f t="shared" si="7"/>
        <v>0</v>
      </c>
      <c r="W18" s="324"/>
      <c r="X18" s="331"/>
      <c r="Y18" s="433"/>
      <c r="Z18" s="430">
        <f t="shared" si="9"/>
        <v>0</v>
      </c>
      <c r="AA18" s="324"/>
      <c r="AB18" s="324"/>
      <c r="AC18" s="323"/>
      <c r="AD18" s="331"/>
    </row>
    <row r="19" spans="1:30" ht="15">
      <c r="A19" s="532" t="s">
        <v>253</v>
      </c>
      <c r="B19" s="533"/>
      <c r="C19" s="534">
        <v>9</v>
      </c>
      <c r="D19" s="367">
        <f t="shared" si="8"/>
        <v>0</v>
      </c>
      <c r="E19" s="323"/>
      <c r="F19" s="324"/>
      <c r="G19" s="427"/>
      <c r="H19" s="433"/>
      <c r="I19" s="433"/>
      <c r="J19" s="433"/>
      <c r="K19" s="433"/>
      <c r="L19" s="433"/>
      <c r="M19" s="433"/>
      <c r="N19" s="367">
        <f t="shared" si="5"/>
        <v>0</v>
      </c>
      <c r="O19" s="324"/>
      <c r="P19" s="324"/>
      <c r="Q19" s="324"/>
      <c r="R19" s="331"/>
      <c r="S19" s="367">
        <f t="shared" si="6"/>
        <v>0</v>
      </c>
      <c r="T19" s="324"/>
      <c r="U19" s="331"/>
      <c r="V19" s="367">
        <f t="shared" si="7"/>
        <v>0</v>
      </c>
      <c r="W19" s="324"/>
      <c r="X19" s="331"/>
      <c r="Y19" s="433"/>
      <c r="Z19" s="430">
        <f t="shared" si="9"/>
        <v>0</v>
      </c>
      <c r="AA19" s="324"/>
      <c r="AB19" s="324"/>
      <c r="AC19" s="323"/>
      <c r="AD19" s="331"/>
    </row>
    <row r="20" spans="1:30" ht="15">
      <c r="A20" s="532" t="s">
        <v>421</v>
      </c>
      <c r="B20" s="533"/>
      <c r="C20" s="534">
        <v>10</v>
      </c>
      <c r="D20" s="367">
        <f t="shared" si="8"/>
        <v>0</v>
      </c>
      <c r="E20" s="323"/>
      <c r="F20" s="324"/>
      <c r="G20" s="427"/>
      <c r="H20" s="433"/>
      <c r="I20" s="433"/>
      <c r="J20" s="433"/>
      <c r="K20" s="433"/>
      <c r="L20" s="433"/>
      <c r="M20" s="433"/>
      <c r="N20" s="367">
        <f t="shared" si="5"/>
        <v>0</v>
      </c>
      <c r="O20" s="324"/>
      <c r="P20" s="324"/>
      <c r="Q20" s="324"/>
      <c r="R20" s="331"/>
      <c r="S20" s="367">
        <f t="shared" si="6"/>
        <v>0</v>
      </c>
      <c r="T20" s="324"/>
      <c r="U20" s="331"/>
      <c r="V20" s="367">
        <f t="shared" si="7"/>
        <v>0</v>
      </c>
      <c r="W20" s="324"/>
      <c r="X20" s="331"/>
      <c r="Y20" s="433"/>
      <c r="Z20" s="430">
        <f t="shared" si="9"/>
        <v>0</v>
      </c>
      <c r="AA20" s="324"/>
      <c r="AB20" s="324"/>
      <c r="AC20" s="323"/>
      <c r="AD20" s="331"/>
    </row>
    <row r="21" spans="1:30" ht="15">
      <c r="A21" s="532" t="s">
        <v>422</v>
      </c>
      <c r="B21" s="533"/>
      <c r="C21" s="534">
        <v>11</v>
      </c>
      <c r="D21" s="367">
        <f t="shared" si="8"/>
        <v>0</v>
      </c>
      <c r="E21" s="323"/>
      <c r="F21" s="324"/>
      <c r="G21" s="427"/>
      <c r="H21" s="433"/>
      <c r="I21" s="433"/>
      <c r="J21" s="433"/>
      <c r="K21" s="433"/>
      <c r="L21" s="433"/>
      <c r="M21" s="433"/>
      <c r="N21" s="367">
        <f t="shared" si="5"/>
        <v>0</v>
      </c>
      <c r="O21" s="324"/>
      <c r="P21" s="324"/>
      <c r="Q21" s="324"/>
      <c r="R21" s="331"/>
      <c r="S21" s="367">
        <f t="shared" si="6"/>
        <v>0</v>
      </c>
      <c r="T21" s="324"/>
      <c r="U21" s="331"/>
      <c r="V21" s="367">
        <f t="shared" si="7"/>
        <v>0</v>
      </c>
      <c r="W21" s="324"/>
      <c r="X21" s="331"/>
      <c r="Y21" s="433"/>
      <c r="Z21" s="430">
        <f t="shared" si="9"/>
        <v>0</v>
      </c>
      <c r="AA21" s="324"/>
      <c r="AB21" s="324"/>
      <c r="AC21" s="323"/>
      <c r="AD21" s="331"/>
    </row>
    <row r="22" spans="1:30" ht="15">
      <c r="A22" s="532" t="s">
        <v>423</v>
      </c>
      <c r="B22" s="533"/>
      <c r="C22" s="534">
        <v>12</v>
      </c>
      <c r="D22" s="367">
        <f t="shared" si="8"/>
        <v>0</v>
      </c>
      <c r="E22" s="323"/>
      <c r="F22" s="324"/>
      <c r="G22" s="427"/>
      <c r="H22" s="433"/>
      <c r="I22" s="433"/>
      <c r="J22" s="433"/>
      <c r="K22" s="433"/>
      <c r="L22" s="433"/>
      <c r="M22" s="433"/>
      <c r="N22" s="367">
        <f t="shared" si="5"/>
        <v>0</v>
      </c>
      <c r="O22" s="324"/>
      <c r="P22" s="324"/>
      <c r="Q22" s="324"/>
      <c r="R22" s="331"/>
      <c r="S22" s="367">
        <f t="shared" si="6"/>
        <v>0</v>
      </c>
      <c r="T22" s="324"/>
      <c r="U22" s="331"/>
      <c r="V22" s="367">
        <f t="shared" si="7"/>
        <v>0</v>
      </c>
      <c r="W22" s="324"/>
      <c r="X22" s="331"/>
      <c r="Y22" s="433"/>
      <c r="Z22" s="430">
        <f t="shared" si="9"/>
        <v>0</v>
      </c>
      <c r="AA22" s="324"/>
      <c r="AB22" s="324"/>
      <c r="AC22" s="323"/>
      <c r="AD22" s="331"/>
    </row>
    <row r="23" spans="1:30" ht="15">
      <c r="A23" s="532" t="s">
        <v>424</v>
      </c>
      <c r="B23" s="533"/>
      <c r="C23" s="534">
        <v>13</v>
      </c>
      <c r="D23" s="367">
        <f t="shared" si="8"/>
        <v>0</v>
      </c>
      <c r="E23" s="323"/>
      <c r="F23" s="324"/>
      <c r="G23" s="427"/>
      <c r="H23" s="433"/>
      <c r="I23" s="433"/>
      <c r="J23" s="433"/>
      <c r="K23" s="433"/>
      <c r="L23" s="433"/>
      <c r="M23" s="433"/>
      <c r="N23" s="367">
        <f t="shared" si="5"/>
        <v>0</v>
      </c>
      <c r="O23" s="324"/>
      <c r="P23" s="324"/>
      <c r="Q23" s="324"/>
      <c r="R23" s="331"/>
      <c r="S23" s="367">
        <f t="shared" si="6"/>
        <v>0</v>
      </c>
      <c r="T23" s="324"/>
      <c r="U23" s="331"/>
      <c r="V23" s="367">
        <f t="shared" si="7"/>
        <v>0</v>
      </c>
      <c r="W23" s="324"/>
      <c r="X23" s="331"/>
      <c r="Y23" s="433"/>
      <c r="Z23" s="430">
        <f t="shared" si="9"/>
        <v>0</v>
      </c>
      <c r="AA23" s="324"/>
      <c r="AB23" s="324"/>
      <c r="AC23" s="323"/>
      <c r="AD23" s="331"/>
    </row>
    <row r="24" spans="1:30" ht="15">
      <c r="A24" s="532" t="s">
        <v>425</v>
      </c>
      <c r="B24" s="533"/>
      <c r="C24" s="534">
        <v>14</v>
      </c>
      <c r="D24" s="367">
        <f t="shared" si="8"/>
        <v>0</v>
      </c>
      <c r="E24" s="323"/>
      <c r="F24" s="324"/>
      <c r="G24" s="427"/>
      <c r="H24" s="433"/>
      <c r="I24" s="433"/>
      <c r="J24" s="433"/>
      <c r="K24" s="433"/>
      <c r="L24" s="433"/>
      <c r="M24" s="433"/>
      <c r="N24" s="367">
        <f t="shared" si="5"/>
        <v>0</v>
      </c>
      <c r="O24" s="324"/>
      <c r="P24" s="324"/>
      <c r="Q24" s="324"/>
      <c r="R24" s="331"/>
      <c r="S24" s="367">
        <f t="shared" si="6"/>
        <v>0</v>
      </c>
      <c r="T24" s="324"/>
      <c r="U24" s="331"/>
      <c r="V24" s="367">
        <f t="shared" si="7"/>
        <v>0</v>
      </c>
      <c r="W24" s="324"/>
      <c r="X24" s="331"/>
      <c r="Y24" s="433"/>
      <c r="Z24" s="430">
        <f t="shared" si="9"/>
        <v>0</v>
      </c>
      <c r="AA24" s="324"/>
      <c r="AB24" s="324"/>
      <c r="AC24" s="323"/>
      <c r="AD24" s="331"/>
    </row>
    <row r="25" spans="1:30" ht="15">
      <c r="A25" s="532" t="s">
        <v>426</v>
      </c>
      <c r="B25" s="533"/>
      <c r="C25" s="534">
        <v>15</v>
      </c>
      <c r="D25" s="367">
        <f t="shared" si="8"/>
        <v>0</v>
      </c>
      <c r="E25" s="323"/>
      <c r="F25" s="324"/>
      <c r="G25" s="427"/>
      <c r="H25" s="433"/>
      <c r="I25" s="433"/>
      <c r="J25" s="433"/>
      <c r="K25" s="433"/>
      <c r="L25" s="433"/>
      <c r="M25" s="433"/>
      <c r="N25" s="367">
        <f t="shared" si="5"/>
        <v>0</v>
      </c>
      <c r="O25" s="324"/>
      <c r="P25" s="324"/>
      <c r="Q25" s="324"/>
      <c r="R25" s="331"/>
      <c r="S25" s="367">
        <f t="shared" si="6"/>
        <v>0</v>
      </c>
      <c r="T25" s="324"/>
      <c r="U25" s="331"/>
      <c r="V25" s="367">
        <f t="shared" si="7"/>
        <v>0</v>
      </c>
      <c r="W25" s="324"/>
      <c r="X25" s="331"/>
      <c r="Y25" s="433"/>
      <c r="Z25" s="430">
        <f t="shared" si="9"/>
        <v>0</v>
      </c>
      <c r="AA25" s="324"/>
      <c r="AB25" s="324"/>
      <c r="AC25" s="323"/>
      <c r="AD25" s="331"/>
    </row>
    <row r="26" spans="1:30" ht="15">
      <c r="A26" s="532" t="s">
        <v>427</v>
      </c>
      <c r="B26" s="533"/>
      <c r="C26" s="534">
        <v>16</v>
      </c>
      <c r="D26" s="367">
        <f t="shared" si="8"/>
        <v>0</v>
      </c>
      <c r="E26" s="323"/>
      <c r="F26" s="324"/>
      <c r="G26" s="427"/>
      <c r="H26" s="433"/>
      <c r="I26" s="433"/>
      <c r="J26" s="433"/>
      <c r="K26" s="433"/>
      <c r="L26" s="433"/>
      <c r="M26" s="433"/>
      <c r="N26" s="367">
        <f t="shared" si="5"/>
        <v>0</v>
      </c>
      <c r="O26" s="324"/>
      <c r="P26" s="324"/>
      <c r="Q26" s="324"/>
      <c r="R26" s="331"/>
      <c r="S26" s="367">
        <f t="shared" si="6"/>
        <v>0</v>
      </c>
      <c r="T26" s="324"/>
      <c r="U26" s="331"/>
      <c r="V26" s="367">
        <f t="shared" si="7"/>
        <v>0</v>
      </c>
      <c r="W26" s="324"/>
      <c r="X26" s="331"/>
      <c r="Y26" s="433"/>
      <c r="Z26" s="430">
        <f t="shared" si="9"/>
        <v>0</v>
      </c>
      <c r="AA26" s="324"/>
      <c r="AB26" s="324"/>
      <c r="AC26" s="323"/>
      <c r="AD26" s="331"/>
    </row>
    <row r="27" spans="1:30" ht="15">
      <c r="A27" s="532" t="s">
        <v>428</v>
      </c>
      <c r="B27" s="533"/>
      <c r="C27" s="534">
        <v>17</v>
      </c>
      <c r="D27" s="367">
        <f t="shared" si="8"/>
        <v>0</v>
      </c>
      <c r="E27" s="323"/>
      <c r="F27" s="324"/>
      <c r="G27" s="427"/>
      <c r="H27" s="433"/>
      <c r="I27" s="433"/>
      <c r="J27" s="433"/>
      <c r="K27" s="433"/>
      <c r="L27" s="433"/>
      <c r="M27" s="433"/>
      <c r="N27" s="367">
        <f t="shared" si="5"/>
        <v>0</v>
      </c>
      <c r="O27" s="324"/>
      <c r="P27" s="324"/>
      <c r="Q27" s="324"/>
      <c r="R27" s="331"/>
      <c r="S27" s="367">
        <f t="shared" si="6"/>
        <v>0</v>
      </c>
      <c r="T27" s="324"/>
      <c r="U27" s="331"/>
      <c r="V27" s="367">
        <f t="shared" si="7"/>
        <v>0</v>
      </c>
      <c r="W27" s="324"/>
      <c r="X27" s="331"/>
      <c r="Y27" s="433"/>
      <c r="Z27" s="430">
        <f t="shared" si="9"/>
        <v>0</v>
      </c>
      <c r="AA27" s="324"/>
      <c r="AB27" s="324"/>
      <c r="AC27" s="323"/>
      <c r="AD27" s="331"/>
    </row>
    <row r="28" spans="1:30" ht="15">
      <c r="A28" s="532" t="s">
        <v>429</v>
      </c>
      <c r="B28" s="533"/>
      <c r="C28" s="534">
        <v>18</v>
      </c>
      <c r="D28" s="367">
        <f t="shared" si="8"/>
        <v>0</v>
      </c>
      <c r="E28" s="323"/>
      <c r="F28" s="324"/>
      <c r="G28" s="427"/>
      <c r="H28" s="433"/>
      <c r="I28" s="433"/>
      <c r="J28" s="433"/>
      <c r="K28" s="433"/>
      <c r="L28" s="433"/>
      <c r="M28" s="433"/>
      <c r="N28" s="367">
        <f t="shared" si="5"/>
        <v>0</v>
      </c>
      <c r="O28" s="324"/>
      <c r="P28" s="324"/>
      <c r="Q28" s="324"/>
      <c r="R28" s="331"/>
      <c r="S28" s="367">
        <f t="shared" si="6"/>
        <v>0</v>
      </c>
      <c r="T28" s="324"/>
      <c r="U28" s="331"/>
      <c r="V28" s="367">
        <f t="shared" si="7"/>
        <v>0</v>
      </c>
      <c r="W28" s="324"/>
      <c r="X28" s="331"/>
      <c r="Y28" s="433"/>
      <c r="Z28" s="430">
        <f t="shared" si="9"/>
        <v>0</v>
      </c>
      <c r="AA28" s="324"/>
      <c r="AB28" s="324"/>
      <c r="AC28" s="323"/>
      <c r="AD28" s="331"/>
    </row>
    <row r="29" spans="1:30" ht="15">
      <c r="A29" s="532" t="s">
        <v>430</v>
      </c>
      <c r="B29" s="533"/>
      <c r="C29" s="534">
        <v>19</v>
      </c>
      <c r="D29" s="367">
        <f t="shared" si="8"/>
        <v>0</v>
      </c>
      <c r="E29" s="323"/>
      <c r="F29" s="324"/>
      <c r="G29" s="427"/>
      <c r="H29" s="433"/>
      <c r="I29" s="433"/>
      <c r="J29" s="433"/>
      <c r="K29" s="433"/>
      <c r="L29" s="433"/>
      <c r="M29" s="433"/>
      <c r="N29" s="367">
        <f t="shared" si="5"/>
        <v>0</v>
      </c>
      <c r="O29" s="324"/>
      <c r="P29" s="324"/>
      <c r="Q29" s="324"/>
      <c r="R29" s="331"/>
      <c r="S29" s="367">
        <f t="shared" si="6"/>
        <v>0</v>
      </c>
      <c r="T29" s="324"/>
      <c r="U29" s="331"/>
      <c r="V29" s="367">
        <f t="shared" si="7"/>
        <v>0</v>
      </c>
      <c r="W29" s="324"/>
      <c r="X29" s="331"/>
      <c r="Y29" s="433"/>
      <c r="Z29" s="430">
        <f t="shared" si="9"/>
        <v>0</v>
      </c>
      <c r="AA29" s="324"/>
      <c r="AB29" s="324"/>
      <c r="AC29" s="323"/>
      <c r="AD29" s="331"/>
    </row>
    <row r="30" spans="1:30" ht="15">
      <c r="A30" s="532" t="s">
        <v>431</v>
      </c>
      <c r="B30" s="533"/>
      <c r="C30" s="534">
        <v>20</v>
      </c>
      <c r="D30" s="367">
        <f t="shared" si="8"/>
        <v>0</v>
      </c>
      <c r="E30" s="323"/>
      <c r="F30" s="324"/>
      <c r="G30" s="427"/>
      <c r="H30" s="433"/>
      <c r="I30" s="433"/>
      <c r="J30" s="433"/>
      <c r="K30" s="433"/>
      <c r="L30" s="433"/>
      <c r="M30" s="433"/>
      <c r="N30" s="367">
        <f t="shared" si="5"/>
        <v>0</v>
      </c>
      <c r="O30" s="324"/>
      <c r="P30" s="324"/>
      <c r="Q30" s="324"/>
      <c r="R30" s="331"/>
      <c r="S30" s="367">
        <f t="shared" si="6"/>
        <v>0</v>
      </c>
      <c r="T30" s="324"/>
      <c r="U30" s="331"/>
      <c r="V30" s="367">
        <f t="shared" si="7"/>
        <v>0</v>
      </c>
      <c r="W30" s="324"/>
      <c r="X30" s="331"/>
      <c r="Y30" s="433"/>
      <c r="Z30" s="430">
        <f t="shared" si="9"/>
        <v>0</v>
      </c>
      <c r="AA30" s="324"/>
      <c r="AB30" s="324"/>
      <c r="AC30" s="323"/>
      <c r="AD30" s="331"/>
    </row>
    <row r="31" spans="1:30" ht="15">
      <c r="A31" s="532" t="s">
        <v>432</v>
      </c>
      <c r="B31" s="533"/>
      <c r="C31" s="534">
        <v>21</v>
      </c>
      <c r="D31" s="367">
        <f t="shared" si="8"/>
        <v>0</v>
      </c>
      <c r="E31" s="323"/>
      <c r="F31" s="324"/>
      <c r="G31" s="427"/>
      <c r="H31" s="433"/>
      <c r="I31" s="433"/>
      <c r="J31" s="433"/>
      <c r="K31" s="433"/>
      <c r="L31" s="433"/>
      <c r="M31" s="433"/>
      <c r="N31" s="367">
        <f t="shared" si="5"/>
        <v>0</v>
      </c>
      <c r="O31" s="324"/>
      <c r="P31" s="324"/>
      <c r="Q31" s="324"/>
      <c r="R31" s="331"/>
      <c r="S31" s="367">
        <f t="shared" si="6"/>
        <v>0</v>
      </c>
      <c r="T31" s="324"/>
      <c r="U31" s="331"/>
      <c r="V31" s="367">
        <f t="shared" si="7"/>
        <v>0</v>
      </c>
      <c r="W31" s="324"/>
      <c r="X31" s="331"/>
      <c r="Y31" s="433"/>
      <c r="Z31" s="430">
        <f t="shared" si="9"/>
        <v>0</v>
      </c>
      <c r="AA31" s="324"/>
      <c r="AB31" s="324"/>
      <c r="AC31" s="323"/>
      <c r="AD31" s="331"/>
    </row>
    <row r="32" spans="1:30" ht="15">
      <c r="A32" s="532" t="s">
        <v>433</v>
      </c>
      <c r="B32" s="533"/>
      <c r="C32" s="534">
        <v>22</v>
      </c>
      <c r="D32" s="367">
        <f t="shared" si="8"/>
        <v>0</v>
      </c>
      <c r="E32" s="323"/>
      <c r="F32" s="324"/>
      <c r="G32" s="427"/>
      <c r="H32" s="433"/>
      <c r="I32" s="433"/>
      <c r="J32" s="433"/>
      <c r="K32" s="433"/>
      <c r="L32" s="433"/>
      <c r="M32" s="433"/>
      <c r="N32" s="367">
        <f t="shared" si="5"/>
        <v>0</v>
      </c>
      <c r="O32" s="324"/>
      <c r="P32" s="324"/>
      <c r="Q32" s="324"/>
      <c r="R32" s="331"/>
      <c r="S32" s="367">
        <f t="shared" si="6"/>
        <v>0</v>
      </c>
      <c r="T32" s="324"/>
      <c r="U32" s="331"/>
      <c r="V32" s="367">
        <f t="shared" si="7"/>
        <v>0</v>
      </c>
      <c r="W32" s="324"/>
      <c r="X32" s="331"/>
      <c r="Y32" s="433"/>
      <c r="Z32" s="430">
        <f t="shared" si="9"/>
        <v>0</v>
      </c>
      <c r="AA32" s="324"/>
      <c r="AB32" s="324"/>
      <c r="AC32" s="323"/>
      <c r="AD32" s="331"/>
    </row>
    <row r="33" spans="1:30" ht="15">
      <c r="A33" s="535" t="s">
        <v>434</v>
      </c>
      <c r="B33" s="184"/>
      <c r="C33" s="185">
        <v>23</v>
      </c>
      <c r="D33" s="368">
        <f t="shared" si="8"/>
        <v>0</v>
      </c>
      <c r="E33" s="186">
        <f t="shared" ref="E33:L33" si="10">SUM(E34:E36)</f>
        <v>0</v>
      </c>
      <c r="F33" s="187">
        <f t="shared" si="10"/>
        <v>0</v>
      </c>
      <c r="G33" s="428">
        <f t="shared" si="10"/>
        <v>0</v>
      </c>
      <c r="H33" s="434">
        <f t="shared" si="10"/>
        <v>0</v>
      </c>
      <c r="I33" s="434">
        <f t="shared" si="10"/>
        <v>0</v>
      </c>
      <c r="J33" s="434">
        <f t="shared" si="10"/>
        <v>0</v>
      </c>
      <c r="K33" s="434">
        <f t="shared" si="10"/>
        <v>0</v>
      </c>
      <c r="L33" s="434">
        <f t="shared" si="10"/>
        <v>0</v>
      </c>
      <c r="M33" s="434">
        <f>SUM(M34:M36)</f>
        <v>0</v>
      </c>
      <c r="N33" s="368">
        <f t="shared" si="5"/>
        <v>0</v>
      </c>
      <c r="O33" s="187">
        <f t="shared" ref="O33:AB33" si="11">SUM(O34:O36)</f>
        <v>0</v>
      </c>
      <c r="P33" s="187">
        <f t="shared" si="11"/>
        <v>0</v>
      </c>
      <c r="Q33" s="187">
        <f t="shared" si="11"/>
        <v>0</v>
      </c>
      <c r="R33" s="332">
        <f t="shared" si="11"/>
        <v>0</v>
      </c>
      <c r="S33" s="368">
        <f t="shared" si="6"/>
        <v>0</v>
      </c>
      <c r="T33" s="187">
        <f t="shared" ref="T33:U33" si="12">SUM(T34:T36)</f>
        <v>0</v>
      </c>
      <c r="U33" s="332">
        <f t="shared" si="12"/>
        <v>0</v>
      </c>
      <c r="V33" s="368">
        <f t="shared" si="7"/>
        <v>0</v>
      </c>
      <c r="W33" s="187">
        <f t="shared" si="11"/>
        <v>0</v>
      </c>
      <c r="X33" s="332">
        <f t="shared" si="11"/>
        <v>0</v>
      </c>
      <c r="Y33" s="434">
        <f t="shared" si="11"/>
        <v>0</v>
      </c>
      <c r="Z33" s="431">
        <f t="shared" si="9"/>
        <v>0</v>
      </c>
      <c r="AA33" s="187">
        <f t="shared" si="11"/>
        <v>0</v>
      </c>
      <c r="AB33" s="187">
        <f t="shared" si="11"/>
        <v>0</v>
      </c>
      <c r="AC33" s="186">
        <f>SUM(AC34:AC36)</f>
        <v>0</v>
      </c>
      <c r="AD33" s="332">
        <f>SUM(AD34:AD36)</f>
        <v>0</v>
      </c>
    </row>
    <row r="34" spans="1:30" ht="15">
      <c r="A34" s="202" t="s">
        <v>435</v>
      </c>
      <c r="B34" s="203"/>
      <c r="C34" s="204">
        <v>24</v>
      </c>
      <c r="D34" s="367">
        <f t="shared" si="8"/>
        <v>0</v>
      </c>
      <c r="E34" s="323"/>
      <c r="F34" s="324"/>
      <c r="G34" s="427"/>
      <c r="H34" s="433"/>
      <c r="I34" s="433"/>
      <c r="J34" s="433"/>
      <c r="K34" s="433"/>
      <c r="L34" s="433"/>
      <c r="M34" s="433"/>
      <c r="N34" s="367">
        <f t="shared" si="5"/>
        <v>0</v>
      </c>
      <c r="O34" s="324"/>
      <c r="P34" s="324"/>
      <c r="Q34" s="324"/>
      <c r="R34" s="331"/>
      <c r="S34" s="367">
        <f t="shared" si="6"/>
        <v>0</v>
      </c>
      <c r="T34" s="324"/>
      <c r="U34" s="331"/>
      <c r="V34" s="367">
        <f t="shared" si="7"/>
        <v>0</v>
      </c>
      <c r="W34" s="324"/>
      <c r="X34" s="331"/>
      <c r="Y34" s="433"/>
      <c r="Z34" s="430">
        <f t="shared" si="9"/>
        <v>0</v>
      </c>
      <c r="AA34" s="324"/>
      <c r="AB34" s="324"/>
      <c r="AC34" s="323"/>
      <c r="AD34" s="331"/>
    </row>
    <row r="35" spans="1:30" ht="15">
      <c r="A35" s="202" t="s">
        <v>436</v>
      </c>
      <c r="B35" s="203"/>
      <c r="C35" s="204">
        <v>25</v>
      </c>
      <c r="D35" s="367">
        <f t="shared" si="8"/>
        <v>0</v>
      </c>
      <c r="E35" s="323"/>
      <c r="F35" s="324"/>
      <c r="G35" s="427"/>
      <c r="H35" s="433"/>
      <c r="I35" s="433"/>
      <c r="J35" s="433"/>
      <c r="K35" s="433"/>
      <c r="L35" s="433"/>
      <c r="M35" s="433"/>
      <c r="N35" s="367">
        <f t="shared" si="5"/>
        <v>0</v>
      </c>
      <c r="O35" s="324"/>
      <c r="P35" s="324"/>
      <c r="Q35" s="324"/>
      <c r="R35" s="331"/>
      <c r="S35" s="367">
        <f t="shared" si="6"/>
        <v>0</v>
      </c>
      <c r="T35" s="324"/>
      <c r="U35" s="331"/>
      <c r="V35" s="367">
        <f t="shared" si="7"/>
        <v>0</v>
      </c>
      <c r="W35" s="324"/>
      <c r="X35" s="331"/>
      <c r="Y35" s="433"/>
      <c r="Z35" s="430">
        <f t="shared" si="9"/>
        <v>0</v>
      </c>
      <c r="AA35" s="324"/>
      <c r="AB35" s="324"/>
      <c r="AC35" s="323"/>
      <c r="AD35" s="331"/>
    </row>
    <row r="36" spans="1:30" ht="15">
      <c r="A36" s="202" t="s">
        <v>437</v>
      </c>
      <c r="B36" s="203"/>
      <c r="C36" s="204">
        <v>26</v>
      </c>
      <c r="D36" s="367">
        <f t="shared" si="8"/>
        <v>0</v>
      </c>
      <c r="E36" s="323"/>
      <c r="F36" s="324"/>
      <c r="G36" s="427"/>
      <c r="H36" s="433"/>
      <c r="I36" s="433"/>
      <c r="J36" s="433"/>
      <c r="K36" s="433"/>
      <c r="L36" s="433"/>
      <c r="M36" s="433"/>
      <c r="N36" s="367">
        <f t="shared" si="5"/>
        <v>0</v>
      </c>
      <c r="O36" s="324"/>
      <c r="P36" s="324"/>
      <c r="Q36" s="324"/>
      <c r="R36" s="331"/>
      <c r="S36" s="367">
        <f t="shared" si="6"/>
        <v>0</v>
      </c>
      <c r="T36" s="324"/>
      <c r="U36" s="331"/>
      <c r="V36" s="367">
        <f t="shared" si="7"/>
        <v>0</v>
      </c>
      <c r="W36" s="324"/>
      <c r="X36" s="331"/>
      <c r="Y36" s="433"/>
      <c r="Z36" s="430">
        <f t="shared" si="9"/>
        <v>0</v>
      </c>
      <c r="AA36" s="324"/>
      <c r="AB36" s="324"/>
      <c r="AC36" s="323"/>
      <c r="AD36" s="331"/>
    </row>
    <row r="37" spans="1:30" ht="15">
      <c r="A37" s="535" t="s">
        <v>438</v>
      </c>
      <c r="B37" s="184"/>
      <c r="C37" s="185">
        <v>27</v>
      </c>
      <c r="D37" s="368">
        <f t="shared" si="8"/>
        <v>0</v>
      </c>
      <c r="E37" s="186">
        <f>SUM(E38:E262)</f>
        <v>0</v>
      </c>
      <c r="F37" s="187">
        <f t="shared" ref="F37:M37" si="13">SUM(F38:F262)</f>
        <v>0</v>
      </c>
      <c r="G37" s="428">
        <f t="shared" si="13"/>
        <v>0</v>
      </c>
      <c r="H37" s="434">
        <f t="shared" si="13"/>
        <v>0</v>
      </c>
      <c r="I37" s="434">
        <f t="shared" si="13"/>
        <v>0</v>
      </c>
      <c r="J37" s="434">
        <f t="shared" si="13"/>
        <v>0</v>
      </c>
      <c r="K37" s="434">
        <f t="shared" si="13"/>
        <v>0</v>
      </c>
      <c r="L37" s="434">
        <f t="shared" si="13"/>
        <v>0</v>
      </c>
      <c r="M37" s="434">
        <f t="shared" si="13"/>
        <v>0</v>
      </c>
      <c r="N37" s="368">
        <f t="shared" si="5"/>
        <v>0</v>
      </c>
      <c r="O37" s="187">
        <f t="shared" ref="O37:R37" si="14">SUM(O38:O262)</f>
        <v>0</v>
      </c>
      <c r="P37" s="187">
        <f t="shared" si="14"/>
        <v>0</v>
      </c>
      <c r="Q37" s="187">
        <f t="shared" si="14"/>
        <v>0</v>
      </c>
      <c r="R37" s="332">
        <f t="shared" si="14"/>
        <v>0</v>
      </c>
      <c r="S37" s="368">
        <f t="shared" si="6"/>
        <v>0</v>
      </c>
      <c r="T37" s="187">
        <f t="shared" ref="T37:U37" si="15">SUM(T38:T262)</f>
        <v>0</v>
      </c>
      <c r="U37" s="332">
        <f t="shared" si="15"/>
        <v>0</v>
      </c>
      <c r="V37" s="368">
        <f t="shared" si="7"/>
        <v>0</v>
      </c>
      <c r="W37" s="187">
        <f t="shared" ref="W37:Y37" si="16">SUM(W38:W262)</f>
        <v>0</v>
      </c>
      <c r="X37" s="332">
        <f t="shared" si="16"/>
        <v>0</v>
      </c>
      <c r="Y37" s="434">
        <f t="shared" si="16"/>
        <v>0</v>
      </c>
      <c r="Z37" s="431">
        <f t="shared" si="9"/>
        <v>0</v>
      </c>
      <c r="AA37" s="187">
        <f t="shared" ref="AA37:AD37" si="17">SUM(AA38:AA262)</f>
        <v>0</v>
      </c>
      <c r="AB37" s="187">
        <f t="shared" si="17"/>
        <v>0</v>
      </c>
      <c r="AC37" s="186">
        <f t="shared" si="17"/>
        <v>0</v>
      </c>
      <c r="AD37" s="332">
        <f t="shared" si="17"/>
        <v>0</v>
      </c>
    </row>
    <row r="38" spans="1:30" ht="15">
      <c r="A38" s="536" t="s">
        <v>439</v>
      </c>
      <c r="B38" s="203"/>
      <c r="C38" s="204">
        <v>28</v>
      </c>
      <c r="D38" s="367">
        <f t="shared" si="8"/>
        <v>0</v>
      </c>
      <c r="E38" s="323"/>
      <c r="F38" s="324"/>
      <c r="G38" s="427"/>
      <c r="H38" s="433"/>
      <c r="I38" s="433"/>
      <c r="J38" s="433"/>
      <c r="K38" s="433"/>
      <c r="L38" s="433"/>
      <c r="M38" s="433"/>
      <c r="N38" s="367">
        <f t="shared" si="5"/>
        <v>0</v>
      </c>
      <c r="O38" s="324"/>
      <c r="P38" s="324"/>
      <c r="Q38" s="324"/>
      <c r="R38" s="331"/>
      <c r="S38" s="367">
        <f t="shared" si="6"/>
        <v>0</v>
      </c>
      <c r="T38" s="324"/>
      <c r="U38" s="331"/>
      <c r="V38" s="367">
        <f t="shared" si="7"/>
        <v>0</v>
      </c>
      <c r="W38" s="324"/>
      <c r="X38" s="331"/>
      <c r="Y38" s="433"/>
      <c r="Z38" s="430">
        <f t="shared" si="9"/>
        <v>0</v>
      </c>
      <c r="AA38" s="324"/>
      <c r="AB38" s="324"/>
      <c r="AC38" s="323"/>
      <c r="AD38" s="331"/>
    </row>
    <row r="39" spans="1:30" ht="15">
      <c r="A39" s="536" t="s">
        <v>440</v>
      </c>
      <c r="B39" s="203"/>
      <c r="C39" s="204">
        <v>29</v>
      </c>
      <c r="D39" s="367">
        <f t="shared" si="8"/>
        <v>0</v>
      </c>
      <c r="E39" s="323"/>
      <c r="F39" s="324"/>
      <c r="G39" s="427"/>
      <c r="H39" s="433"/>
      <c r="I39" s="433"/>
      <c r="J39" s="433"/>
      <c r="K39" s="433"/>
      <c r="L39" s="433"/>
      <c r="M39" s="433"/>
      <c r="N39" s="367">
        <f t="shared" si="5"/>
        <v>0</v>
      </c>
      <c r="O39" s="324"/>
      <c r="P39" s="324"/>
      <c r="Q39" s="324"/>
      <c r="R39" s="331"/>
      <c r="S39" s="367">
        <f t="shared" si="6"/>
        <v>0</v>
      </c>
      <c r="T39" s="324"/>
      <c r="U39" s="331"/>
      <c r="V39" s="367">
        <f t="shared" si="7"/>
        <v>0</v>
      </c>
      <c r="W39" s="324"/>
      <c r="X39" s="331"/>
      <c r="Y39" s="433"/>
      <c r="Z39" s="430">
        <f t="shared" si="9"/>
        <v>0</v>
      </c>
      <c r="AA39" s="324"/>
      <c r="AB39" s="324"/>
      <c r="AC39" s="323"/>
      <c r="AD39" s="331"/>
    </row>
    <row r="40" spans="1:30" ht="15">
      <c r="A40" s="536" t="s">
        <v>441</v>
      </c>
      <c r="B40" s="203"/>
      <c r="C40" s="204">
        <v>30</v>
      </c>
      <c r="D40" s="367">
        <f t="shared" si="8"/>
        <v>0</v>
      </c>
      <c r="E40" s="323"/>
      <c r="F40" s="324"/>
      <c r="G40" s="427"/>
      <c r="H40" s="433"/>
      <c r="I40" s="433"/>
      <c r="J40" s="433"/>
      <c r="K40" s="433"/>
      <c r="L40" s="433"/>
      <c r="M40" s="433"/>
      <c r="N40" s="367">
        <f t="shared" si="5"/>
        <v>0</v>
      </c>
      <c r="O40" s="324"/>
      <c r="P40" s="324"/>
      <c r="Q40" s="324"/>
      <c r="R40" s="331"/>
      <c r="S40" s="367">
        <f t="shared" si="6"/>
        <v>0</v>
      </c>
      <c r="T40" s="324"/>
      <c r="U40" s="331"/>
      <c r="V40" s="367">
        <f t="shared" si="7"/>
        <v>0</v>
      </c>
      <c r="W40" s="324"/>
      <c r="X40" s="331"/>
      <c r="Y40" s="433"/>
      <c r="Z40" s="430">
        <f t="shared" si="9"/>
        <v>0</v>
      </c>
      <c r="AA40" s="324"/>
      <c r="AB40" s="324"/>
      <c r="AC40" s="323"/>
      <c r="AD40" s="331"/>
    </row>
    <row r="41" spans="1:30" ht="15">
      <c r="A41" s="536" t="s">
        <v>442</v>
      </c>
      <c r="B41" s="203"/>
      <c r="C41" s="204">
        <v>31</v>
      </c>
      <c r="D41" s="367">
        <f t="shared" si="8"/>
        <v>0</v>
      </c>
      <c r="E41" s="323"/>
      <c r="F41" s="324"/>
      <c r="G41" s="427"/>
      <c r="H41" s="433"/>
      <c r="I41" s="433"/>
      <c r="J41" s="433"/>
      <c r="K41" s="433"/>
      <c r="L41" s="433"/>
      <c r="M41" s="433"/>
      <c r="N41" s="367">
        <f t="shared" si="5"/>
        <v>0</v>
      </c>
      <c r="O41" s="324"/>
      <c r="P41" s="324"/>
      <c r="Q41" s="324"/>
      <c r="R41" s="331"/>
      <c r="S41" s="367">
        <f t="shared" si="6"/>
        <v>0</v>
      </c>
      <c r="T41" s="324"/>
      <c r="U41" s="331"/>
      <c r="V41" s="367">
        <f t="shared" si="7"/>
        <v>0</v>
      </c>
      <c r="W41" s="324"/>
      <c r="X41" s="331"/>
      <c r="Y41" s="433"/>
      <c r="Z41" s="430">
        <f t="shared" si="9"/>
        <v>0</v>
      </c>
      <c r="AA41" s="324"/>
      <c r="AB41" s="324"/>
      <c r="AC41" s="323"/>
      <c r="AD41" s="331"/>
    </row>
    <row r="42" spans="1:30" ht="15">
      <c r="A42" s="536" t="s">
        <v>443</v>
      </c>
      <c r="B42" s="203"/>
      <c r="C42" s="204">
        <v>32</v>
      </c>
      <c r="D42" s="367">
        <f t="shared" ref="D42:D105" si="18">SUM(E42:G42)</f>
        <v>0</v>
      </c>
      <c r="E42" s="323"/>
      <c r="F42" s="324"/>
      <c r="G42" s="427"/>
      <c r="H42" s="433"/>
      <c r="I42" s="433"/>
      <c r="J42" s="433"/>
      <c r="K42" s="433"/>
      <c r="L42" s="433"/>
      <c r="M42" s="433"/>
      <c r="N42" s="367">
        <f t="shared" ref="N42:N105" si="19">SUM(O42:R42)</f>
        <v>0</v>
      </c>
      <c r="O42" s="324"/>
      <c r="P42" s="324"/>
      <c r="Q42" s="324"/>
      <c r="R42" s="331"/>
      <c r="S42" s="367">
        <f t="shared" ref="S42:S105" si="20">SUM(T42:U42)</f>
        <v>0</v>
      </c>
      <c r="T42" s="324"/>
      <c r="U42" s="331"/>
      <c r="V42" s="367">
        <f t="shared" ref="V42:V105" si="21">SUM(W42:X42)</f>
        <v>0</v>
      </c>
      <c r="W42" s="324"/>
      <c r="X42" s="331"/>
      <c r="Y42" s="433"/>
      <c r="Z42" s="430">
        <f t="shared" ref="Z42:Z105" si="22">SUM(AA42:AD42)</f>
        <v>0</v>
      </c>
      <c r="AA42" s="324"/>
      <c r="AB42" s="324"/>
      <c r="AC42" s="323"/>
      <c r="AD42" s="331"/>
    </row>
    <row r="43" spans="1:30" ht="15">
      <c r="A43" s="536" t="s">
        <v>444</v>
      </c>
      <c r="B43" s="203"/>
      <c r="C43" s="204">
        <v>33</v>
      </c>
      <c r="D43" s="367">
        <f t="shared" si="18"/>
        <v>0</v>
      </c>
      <c r="E43" s="323"/>
      <c r="F43" s="324"/>
      <c r="G43" s="427"/>
      <c r="H43" s="433"/>
      <c r="I43" s="433"/>
      <c r="J43" s="433"/>
      <c r="K43" s="433"/>
      <c r="L43" s="433"/>
      <c r="M43" s="433"/>
      <c r="N43" s="367">
        <f t="shared" si="19"/>
        <v>0</v>
      </c>
      <c r="O43" s="324"/>
      <c r="P43" s="324"/>
      <c r="Q43" s="324"/>
      <c r="R43" s="331"/>
      <c r="S43" s="367">
        <f t="shared" si="20"/>
        <v>0</v>
      </c>
      <c r="T43" s="324"/>
      <c r="U43" s="331"/>
      <c r="V43" s="367">
        <f t="shared" si="21"/>
        <v>0</v>
      </c>
      <c r="W43" s="324"/>
      <c r="X43" s="331"/>
      <c r="Y43" s="433"/>
      <c r="Z43" s="430">
        <f t="shared" si="22"/>
        <v>0</v>
      </c>
      <c r="AA43" s="324"/>
      <c r="AB43" s="324"/>
      <c r="AC43" s="323"/>
      <c r="AD43" s="331"/>
    </row>
    <row r="44" spans="1:30" ht="15">
      <c r="A44" s="536" t="s">
        <v>445</v>
      </c>
      <c r="B44" s="203"/>
      <c r="C44" s="204">
        <v>34</v>
      </c>
      <c r="D44" s="367">
        <f t="shared" si="18"/>
        <v>0</v>
      </c>
      <c r="E44" s="323"/>
      <c r="F44" s="324"/>
      <c r="G44" s="427"/>
      <c r="H44" s="433"/>
      <c r="I44" s="433"/>
      <c r="J44" s="433"/>
      <c r="K44" s="433"/>
      <c r="L44" s="433"/>
      <c r="M44" s="433"/>
      <c r="N44" s="367">
        <f t="shared" si="19"/>
        <v>0</v>
      </c>
      <c r="O44" s="324"/>
      <c r="P44" s="324"/>
      <c r="Q44" s="324"/>
      <c r="R44" s="331"/>
      <c r="S44" s="367">
        <f t="shared" si="20"/>
        <v>0</v>
      </c>
      <c r="T44" s="324"/>
      <c r="U44" s="331"/>
      <c r="V44" s="367">
        <f t="shared" si="21"/>
        <v>0</v>
      </c>
      <c r="W44" s="324"/>
      <c r="X44" s="331"/>
      <c r="Y44" s="433"/>
      <c r="Z44" s="430">
        <f t="shared" si="22"/>
        <v>0</v>
      </c>
      <c r="AA44" s="324"/>
      <c r="AB44" s="324"/>
      <c r="AC44" s="323"/>
      <c r="AD44" s="331"/>
    </row>
    <row r="45" spans="1:30" ht="15">
      <c r="A45" s="536" t="s">
        <v>446</v>
      </c>
      <c r="B45" s="203"/>
      <c r="C45" s="204">
        <v>35</v>
      </c>
      <c r="D45" s="367">
        <f t="shared" si="18"/>
        <v>0</v>
      </c>
      <c r="E45" s="323"/>
      <c r="F45" s="324"/>
      <c r="G45" s="427"/>
      <c r="H45" s="433"/>
      <c r="I45" s="433"/>
      <c r="J45" s="433"/>
      <c r="K45" s="433"/>
      <c r="L45" s="433"/>
      <c r="M45" s="433"/>
      <c r="N45" s="367">
        <f t="shared" si="19"/>
        <v>0</v>
      </c>
      <c r="O45" s="324"/>
      <c r="P45" s="324"/>
      <c r="Q45" s="324"/>
      <c r="R45" s="331"/>
      <c r="S45" s="367">
        <f t="shared" si="20"/>
        <v>0</v>
      </c>
      <c r="T45" s="324"/>
      <c r="U45" s="331"/>
      <c r="V45" s="367">
        <f t="shared" si="21"/>
        <v>0</v>
      </c>
      <c r="W45" s="324"/>
      <c r="X45" s="331"/>
      <c r="Y45" s="433"/>
      <c r="Z45" s="430">
        <f t="shared" si="22"/>
        <v>0</v>
      </c>
      <c r="AA45" s="324"/>
      <c r="AB45" s="324"/>
      <c r="AC45" s="323"/>
      <c r="AD45" s="331"/>
    </row>
    <row r="46" spans="1:30" ht="15">
      <c r="A46" s="536" t="s">
        <v>447</v>
      </c>
      <c r="B46" s="203"/>
      <c r="C46" s="204">
        <v>36</v>
      </c>
      <c r="D46" s="367">
        <f t="shared" si="18"/>
        <v>0</v>
      </c>
      <c r="E46" s="323"/>
      <c r="F46" s="324"/>
      <c r="G46" s="427"/>
      <c r="H46" s="433"/>
      <c r="I46" s="433"/>
      <c r="J46" s="433"/>
      <c r="K46" s="433"/>
      <c r="L46" s="433"/>
      <c r="M46" s="433"/>
      <c r="N46" s="367">
        <f t="shared" si="19"/>
        <v>0</v>
      </c>
      <c r="O46" s="324"/>
      <c r="P46" s="324"/>
      <c r="Q46" s="324"/>
      <c r="R46" s="331"/>
      <c r="S46" s="367">
        <f t="shared" si="20"/>
        <v>0</v>
      </c>
      <c r="T46" s="324"/>
      <c r="U46" s="331"/>
      <c r="V46" s="367">
        <f t="shared" si="21"/>
        <v>0</v>
      </c>
      <c r="W46" s="324"/>
      <c r="X46" s="331"/>
      <c r="Y46" s="433"/>
      <c r="Z46" s="430">
        <f t="shared" si="22"/>
        <v>0</v>
      </c>
      <c r="AA46" s="324"/>
      <c r="AB46" s="324"/>
      <c r="AC46" s="323"/>
      <c r="AD46" s="331"/>
    </row>
    <row r="47" spans="1:30" ht="15" customHeight="1">
      <c r="A47" s="536" t="s">
        <v>448</v>
      </c>
      <c r="B47" s="203"/>
      <c r="C47" s="204">
        <v>37</v>
      </c>
      <c r="D47" s="367">
        <f t="shared" si="18"/>
        <v>0</v>
      </c>
      <c r="E47" s="323"/>
      <c r="F47" s="324"/>
      <c r="G47" s="427"/>
      <c r="H47" s="433"/>
      <c r="I47" s="433"/>
      <c r="J47" s="433"/>
      <c r="K47" s="433"/>
      <c r="L47" s="433"/>
      <c r="M47" s="433"/>
      <c r="N47" s="367">
        <f t="shared" si="19"/>
        <v>0</v>
      </c>
      <c r="O47" s="324"/>
      <c r="P47" s="324"/>
      <c r="Q47" s="324"/>
      <c r="R47" s="331"/>
      <c r="S47" s="367">
        <f t="shared" si="20"/>
        <v>0</v>
      </c>
      <c r="T47" s="324"/>
      <c r="U47" s="331"/>
      <c r="V47" s="367">
        <f t="shared" si="21"/>
        <v>0</v>
      </c>
      <c r="W47" s="324"/>
      <c r="X47" s="331"/>
      <c r="Y47" s="433"/>
      <c r="Z47" s="430">
        <f t="shared" si="22"/>
        <v>0</v>
      </c>
      <c r="AA47" s="324"/>
      <c r="AB47" s="324"/>
      <c r="AC47" s="323"/>
      <c r="AD47" s="331"/>
    </row>
    <row r="48" spans="1:30" ht="15" customHeight="1">
      <c r="A48" s="536" t="s">
        <v>449</v>
      </c>
      <c r="B48" s="203"/>
      <c r="C48" s="204">
        <v>38</v>
      </c>
      <c r="D48" s="367">
        <f t="shared" si="18"/>
        <v>0</v>
      </c>
      <c r="E48" s="323"/>
      <c r="F48" s="324"/>
      <c r="G48" s="427"/>
      <c r="H48" s="433"/>
      <c r="I48" s="433"/>
      <c r="J48" s="433"/>
      <c r="K48" s="433"/>
      <c r="L48" s="433"/>
      <c r="M48" s="433"/>
      <c r="N48" s="367">
        <f t="shared" si="19"/>
        <v>0</v>
      </c>
      <c r="O48" s="324"/>
      <c r="P48" s="324"/>
      <c r="Q48" s="324"/>
      <c r="R48" s="331"/>
      <c r="S48" s="367">
        <f t="shared" si="20"/>
        <v>0</v>
      </c>
      <c r="T48" s="324"/>
      <c r="U48" s="331"/>
      <c r="V48" s="367">
        <f t="shared" si="21"/>
        <v>0</v>
      </c>
      <c r="W48" s="324"/>
      <c r="X48" s="331"/>
      <c r="Y48" s="433"/>
      <c r="Z48" s="430">
        <f t="shared" si="22"/>
        <v>0</v>
      </c>
      <c r="AA48" s="324"/>
      <c r="AB48" s="324"/>
      <c r="AC48" s="323"/>
      <c r="AD48" s="331"/>
    </row>
    <row r="49" spans="1:30" ht="15">
      <c r="A49" s="536" t="s">
        <v>450</v>
      </c>
      <c r="B49" s="203"/>
      <c r="C49" s="204">
        <v>39</v>
      </c>
      <c r="D49" s="367">
        <f t="shared" si="18"/>
        <v>0</v>
      </c>
      <c r="E49" s="323"/>
      <c r="F49" s="324"/>
      <c r="G49" s="427"/>
      <c r="H49" s="433"/>
      <c r="I49" s="433"/>
      <c r="J49" s="433"/>
      <c r="K49" s="433"/>
      <c r="L49" s="433"/>
      <c r="M49" s="433"/>
      <c r="N49" s="367">
        <f t="shared" si="19"/>
        <v>0</v>
      </c>
      <c r="O49" s="324"/>
      <c r="P49" s="324"/>
      <c r="Q49" s="324"/>
      <c r="R49" s="331"/>
      <c r="S49" s="367">
        <f t="shared" si="20"/>
        <v>0</v>
      </c>
      <c r="T49" s="324"/>
      <c r="U49" s="331"/>
      <c r="V49" s="367">
        <f t="shared" si="21"/>
        <v>0</v>
      </c>
      <c r="W49" s="324"/>
      <c r="X49" s="331"/>
      <c r="Y49" s="433"/>
      <c r="Z49" s="430">
        <f t="shared" si="22"/>
        <v>0</v>
      </c>
      <c r="AA49" s="324"/>
      <c r="AB49" s="324"/>
      <c r="AC49" s="323"/>
      <c r="AD49" s="331"/>
    </row>
    <row r="50" spans="1:30" ht="15">
      <c r="A50" s="536" t="s">
        <v>451</v>
      </c>
      <c r="B50" s="203"/>
      <c r="C50" s="204">
        <v>40</v>
      </c>
      <c r="D50" s="367">
        <f t="shared" si="18"/>
        <v>0</v>
      </c>
      <c r="E50" s="323"/>
      <c r="F50" s="324"/>
      <c r="G50" s="427"/>
      <c r="H50" s="433"/>
      <c r="I50" s="433"/>
      <c r="J50" s="433"/>
      <c r="K50" s="433"/>
      <c r="L50" s="433"/>
      <c r="M50" s="433"/>
      <c r="N50" s="367">
        <f t="shared" si="19"/>
        <v>0</v>
      </c>
      <c r="O50" s="324"/>
      <c r="P50" s="324"/>
      <c r="Q50" s="324"/>
      <c r="R50" s="331"/>
      <c r="S50" s="367">
        <f t="shared" si="20"/>
        <v>0</v>
      </c>
      <c r="T50" s="324"/>
      <c r="U50" s="331"/>
      <c r="V50" s="367">
        <f t="shared" si="21"/>
        <v>0</v>
      </c>
      <c r="W50" s="324"/>
      <c r="X50" s="331"/>
      <c r="Y50" s="433"/>
      <c r="Z50" s="430">
        <f t="shared" si="22"/>
        <v>0</v>
      </c>
      <c r="AA50" s="324"/>
      <c r="AB50" s="324"/>
      <c r="AC50" s="323"/>
      <c r="AD50" s="331"/>
    </row>
    <row r="51" spans="1:30" ht="15">
      <c r="A51" s="536" t="s">
        <v>452</v>
      </c>
      <c r="B51" s="203"/>
      <c r="C51" s="204">
        <v>41</v>
      </c>
      <c r="D51" s="367">
        <f t="shared" si="18"/>
        <v>0</v>
      </c>
      <c r="E51" s="323"/>
      <c r="F51" s="324"/>
      <c r="G51" s="427"/>
      <c r="H51" s="433"/>
      <c r="I51" s="433"/>
      <c r="J51" s="433"/>
      <c r="K51" s="433"/>
      <c r="L51" s="433"/>
      <c r="M51" s="433"/>
      <c r="N51" s="367">
        <f t="shared" si="19"/>
        <v>0</v>
      </c>
      <c r="O51" s="324"/>
      <c r="P51" s="324"/>
      <c r="Q51" s="324"/>
      <c r="R51" s="331"/>
      <c r="S51" s="367">
        <f t="shared" si="20"/>
        <v>0</v>
      </c>
      <c r="T51" s="324"/>
      <c r="U51" s="331"/>
      <c r="V51" s="367">
        <f t="shared" si="21"/>
        <v>0</v>
      </c>
      <c r="W51" s="324"/>
      <c r="X51" s="331"/>
      <c r="Y51" s="433"/>
      <c r="Z51" s="430">
        <f t="shared" si="22"/>
        <v>0</v>
      </c>
      <c r="AA51" s="324"/>
      <c r="AB51" s="324"/>
      <c r="AC51" s="323"/>
      <c r="AD51" s="331"/>
    </row>
    <row r="52" spans="1:30" ht="15">
      <c r="A52" s="536" t="s">
        <v>453</v>
      </c>
      <c r="B52" s="203"/>
      <c r="C52" s="204">
        <v>42</v>
      </c>
      <c r="D52" s="367">
        <f t="shared" si="18"/>
        <v>0</v>
      </c>
      <c r="E52" s="323"/>
      <c r="F52" s="324"/>
      <c r="G52" s="427"/>
      <c r="H52" s="433"/>
      <c r="I52" s="433"/>
      <c r="J52" s="433"/>
      <c r="K52" s="433"/>
      <c r="L52" s="433"/>
      <c r="M52" s="433"/>
      <c r="N52" s="367">
        <f t="shared" si="19"/>
        <v>0</v>
      </c>
      <c r="O52" s="324"/>
      <c r="P52" s="324"/>
      <c r="Q52" s="324"/>
      <c r="R52" s="331"/>
      <c r="S52" s="367">
        <f t="shared" si="20"/>
        <v>0</v>
      </c>
      <c r="T52" s="324"/>
      <c r="U52" s="331"/>
      <c r="V52" s="367">
        <f t="shared" si="21"/>
        <v>0</v>
      </c>
      <c r="W52" s="324"/>
      <c r="X52" s="331"/>
      <c r="Y52" s="433"/>
      <c r="Z52" s="430">
        <f t="shared" si="22"/>
        <v>0</v>
      </c>
      <c r="AA52" s="324"/>
      <c r="AB52" s="324"/>
      <c r="AC52" s="323"/>
      <c r="AD52" s="331"/>
    </row>
    <row r="53" spans="1:30" ht="15">
      <c r="A53" s="536" t="s">
        <v>454</v>
      </c>
      <c r="B53" s="203"/>
      <c r="C53" s="204">
        <v>43</v>
      </c>
      <c r="D53" s="367">
        <f t="shared" si="18"/>
        <v>0</v>
      </c>
      <c r="E53" s="323"/>
      <c r="F53" s="324"/>
      <c r="G53" s="427"/>
      <c r="H53" s="433"/>
      <c r="I53" s="433"/>
      <c r="J53" s="433"/>
      <c r="K53" s="433"/>
      <c r="L53" s="433"/>
      <c r="M53" s="433"/>
      <c r="N53" s="367">
        <f t="shared" si="19"/>
        <v>0</v>
      </c>
      <c r="O53" s="324"/>
      <c r="P53" s="324"/>
      <c r="Q53" s="324"/>
      <c r="R53" s="331"/>
      <c r="S53" s="367">
        <f t="shared" si="20"/>
        <v>0</v>
      </c>
      <c r="T53" s="324"/>
      <c r="U53" s="331"/>
      <c r="V53" s="367">
        <f t="shared" si="21"/>
        <v>0</v>
      </c>
      <c r="W53" s="324"/>
      <c r="X53" s="331"/>
      <c r="Y53" s="433"/>
      <c r="Z53" s="430">
        <f t="shared" si="22"/>
        <v>0</v>
      </c>
      <c r="AA53" s="324"/>
      <c r="AB53" s="324"/>
      <c r="AC53" s="323"/>
      <c r="AD53" s="331"/>
    </row>
    <row r="54" spans="1:30" ht="15">
      <c r="A54" s="536" t="s">
        <v>455</v>
      </c>
      <c r="B54" s="203"/>
      <c r="C54" s="204">
        <v>44</v>
      </c>
      <c r="D54" s="367">
        <f t="shared" si="18"/>
        <v>0</v>
      </c>
      <c r="E54" s="323"/>
      <c r="F54" s="324"/>
      <c r="G54" s="427"/>
      <c r="H54" s="433"/>
      <c r="I54" s="433"/>
      <c r="J54" s="433"/>
      <c r="K54" s="433"/>
      <c r="L54" s="433"/>
      <c r="M54" s="433"/>
      <c r="N54" s="367">
        <f t="shared" si="19"/>
        <v>0</v>
      </c>
      <c r="O54" s="324"/>
      <c r="P54" s="324"/>
      <c r="Q54" s="324"/>
      <c r="R54" s="331"/>
      <c r="S54" s="367">
        <f t="shared" si="20"/>
        <v>0</v>
      </c>
      <c r="T54" s="324"/>
      <c r="U54" s="331"/>
      <c r="V54" s="367">
        <f t="shared" si="21"/>
        <v>0</v>
      </c>
      <c r="W54" s="324"/>
      <c r="X54" s="331"/>
      <c r="Y54" s="433"/>
      <c r="Z54" s="430">
        <f t="shared" si="22"/>
        <v>0</v>
      </c>
      <c r="AA54" s="324"/>
      <c r="AB54" s="324"/>
      <c r="AC54" s="323"/>
      <c r="AD54" s="331"/>
    </row>
    <row r="55" spans="1:30" ht="15">
      <c r="A55" s="536" t="s">
        <v>456</v>
      </c>
      <c r="B55" s="203"/>
      <c r="C55" s="204">
        <v>45</v>
      </c>
      <c r="D55" s="367">
        <f t="shared" si="18"/>
        <v>0</v>
      </c>
      <c r="E55" s="323"/>
      <c r="F55" s="324"/>
      <c r="G55" s="427"/>
      <c r="H55" s="433"/>
      <c r="I55" s="433"/>
      <c r="J55" s="433"/>
      <c r="K55" s="433"/>
      <c r="L55" s="433"/>
      <c r="M55" s="433"/>
      <c r="N55" s="367">
        <f t="shared" si="19"/>
        <v>0</v>
      </c>
      <c r="O55" s="324"/>
      <c r="P55" s="324"/>
      <c r="Q55" s="324"/>
      <c r="R55" s="331"/>
      <c r="S55" s="367">
        <f t="shared" si="20"/>
        <v>0</v>
      </c>
      <c r="T55" s="324"/>
      <c r="U55" s="331"/>
      <c r="V55" s="367">
        <f t="shared" si="21"/>
        <v>0</v>
      </c>
      <c r="W55" s="324"/>
      <c r="X55" s="331"/>
      <c r="Y55" s="433"/>
      <c r="Z55" s="430">
        <f t="shared" si="22"/>
        <v>0</v>
      </c>
      <c r="AA55" s="324"/>
      <c r="AB55" s="324"/>
      <c r="AC55" s="323"/>
      <c r="AD55" s="331"/>
    </row>
    <row r="56" spans="1:30" ht="15">
      <c r="A56" s="536" t="s">
        <v>457</v>
      </c>
      <c r="B56" s="203"/>
      <c r="C56" s="204">
        <v>46</v>
      </c>
      <c r="D56" s="367">
        <f t="shared" si="18"/>
        <v>0</v>
      </c>
      <c r="E56" s="323"/>
      <c r="F56" s="324"/>
      <c r="G56" s="427"/>
      <c r="H56" s="433"/>
      <c r="I56" s="433"/>
      <c r="J56" s="433"/>
      <c r="K56" s="433"/>
      <c r="L56" s="433"/>
      <c r="M56" s="433"/>
      <c r="N56" s="367">
        <f t="shared" si="19"/>
        <v>0</v>
      </c>
      <c r="O56" s="324"/>
      <c r="P56" s="324"/>
      <c r="Q56" s="324"/>
      <c r="R56" s="331"/>
      <c r="S56" s="367">
        <f t="shared" si="20"/>
        <v>0</v>
      </c>
      <c r="T56" s="324"/>
      <c r="U56" s="331"/>
      <c r="V56" s="367">
        <f t="shared" si="21"/>
        <v>0</v>
      </c>
      <c r="W56" s="324"/>
      <c r="X56" s="331"/>
      <c r="Y56" s="433"/>
      <c r="Z56" s="430">
        <f t="shared" si="22"/>
        <v>0</v>
      </c>
      <c r="AA56" s="324"/>
      <c r="AB56" s="324"/>
      <c r="AC56" s="323"/>
      <c r="AD56" s="331"/>
    </row>
    <row r="57" spans="1:30" ht="15">
      <c r="A57" s="536" t="s">
        <v>458</v>
      </c>
      <c r="B57" s="203"/>
      <c r="C57" s="204">
        <v>47</v>
      </c>
      <c r="D57" s="367">
        <f t="shared" si="18"/>
        <v>0</v>
      </c>
      <c r="E57" s="323"/>
      <c r="F57" s="324"/>
      <c r="G57" s="427"/>
      <c r="H57" s="433"/>
      <c r="I57" s="433"/>
      <c r="J57" s="433"/>
      <c r="K57" s="433"/>
      <c r="L57" s="433"/>
      <c r="M57" s="433"/>
      <c r="N57" s="367">
        <f t="shared" si="19"/>
        <v>0</v>
      </c>
      <c r="O57" s="324"/>
      <c r="P57" s="324"/>
      <c r="Q57" s="324"/>
      <c r="R57" s="331"/>
      <c r="S57" s="367">
        <f t="shared" si="20"/>
        <v>0</v>
      </c>
      <c r="T57" s="324"/>
      <c r="U57" s="331"/>
      <c r="V57" s="367">
        <f t="shared" si="21"/>
        <v>0</v>
      </c>
      <c r="W57" s="324"/>
      <c r="X57" s="331"/>
      <c r="Y57" s="433"/>
      <c r="Z57" s="430">
        <f t="shared" si="22"/>
        <v>0</v>
      </c>
      <c r="AA57" s="324"/>
      <c r="AB57" s="324"/>
      <c r="AC57" s="323"/>
      <c r="AD57" s="331"/>
    </row>
    <row r="58" spans="1:30" ht="15">
      <c r="A58" s="536" t="s">
        <v>459</v>
      </c>
      <c r="B58" s="203"/>
      <c r="C58" s="204">
        <v>48</v>
      </c>
      <c r="D58" s="367">
        <f t="shared" si="18"/>
        <v>0</v>
      </c>
      <c r="E58" s="323"/>
      <c r="F58" s="324"/>
      <c r="G58" s="427"/>
      <c r="H58" s="433"/>
      <c r="I58" s="433"/>
      <c r="J58" s="433"/>
      <c r="K58" s="433"/>
      <c r="L58" s="433"/>
      <c r="M58" s="433"/>
      <c r="N58" s="367">
        <f t="shared" si="19"/>
        <v>0</v>
      </c>
      <c r="O58" s="324"/>
      <c r="P58" s="324"/>
      <c r="Q58" s="324"/>
      <c r="R58" s="331"/>
      <c r="S58" s="367">
        <f t="shared" si="20"/>
        <v>0</v>
      </c>
      <c r="T58" s="324"/>
      <c r="U58" s="331"/>
      <c r="V58" s="367">
        <f t="shared" si="21"/>
        <v>0</v>
      </c>
      <c r="W58" s="324"/>
      <c r="X58" s="331"/>
      <c r="Y58" s="433"/>
      <c r="Z58" s="430">
        <f t="shared" si="22"/>
        <v>0</v>
      </c>
      <c r="AA58" s="324"/>
      <c r="AB58" s="324"/>
      <c r="AC58" s="323"/>
      <c r="AD58" s="331"/>
    </row>
    <row r="59" spans="1:30" ht="15">
      <c r="A59" s="536" t="s">
        <v>460</v>
      </c>
      <c r="B59" s="203"/>
      <c r="C59" s="204">
        <v>49</v>
      </c>
      <c r="D59" s="367">
        <f t="shared" si="18"/>
        <v>0</v>
      </c>
      <c r="E59" s="323"/>
      <c r="F59" s="324"/>
      <c r="G59" s="427"/>
      <c r="H59" s="433"/>
      <c r="I59" s="433"/>
      <c r="J59" s="433"/>
      <c r="K59" s="433"/>
      <c r="L59" s="433"/>
      <c r="M59" s="433"/>
      <c r="N59" s="367">
        <f t="shared" si="19"/>
        <v>0</v>
      </c>
      <c r="O59" s="324"/>
      <c r="P59" s="324"/>
      <c r="Q59" s="324"/>
      <c r="R59" s="331"/>
      <c r="S59" s="367">
        <f t="shared" si="20"/>
        <v>0</v>
      </c>
      <c r="T59" s="324"/>
      <c r="U59" s="331"/>
      <c r="V59" s="367">
        <f t="shared" si="21"/>
        <v>0</v>
      </c>
      <c r="W59" s="324"/>
      <c r="X59" s="331"/>
      <c r="Y59" s="433"/>
      <c r="Z59" s="430">
        <f t="shared" si="22"/>
        <v>0</v>
      </c>
      <c r="AA59" s="324"/>
      <c r="AB59" s="324"/>
      <c r="AC59" s="323"/>
      <c r="AD59" s="331"/>
    </row>
    <row r="60" spans="1:30" ht="15">
      <c r="A60" s="536" t="s">
        <v>461</v>
      </c>
      <c r="B60" s="203"/>
      <c r="C60" s="204">
        <v>50</v>
      </c>
      <c r="D60" s="367">
        <f t="shared" si="18"/>
        <v>0</v>
      </c>
      <c r="E60" s="323"/>
      <c r="F60" s="324"/>
      <c r="G60" s="427"/>
      <c r="H60" s="433"/>
      <c r="I60" s="433"/>
      <c r="J60" s="433"/>
      <c r="K60" s="433"/>
      <c r="L60" s="433"/>
      <c r="M60" s="433"/>
      <c r="N60" s="367">
        <f t="shared" si="19"/>
        <v>0</v>
      </c>
      <c r="O60" s="324"/>
      <c r="P60" s="324"/>
      <c r="Q60" s="324"/>
      <c r="R60" s="331"/>
      <c r="S60" s="367">
        <f t="shared" si="20"/>
        <v>0</v>
      </c>
      <c r="T60" s="324"/>
      <c r="U60" s="331"/>
      <c r="V60" s="367">
        <f t="shared" si="21"/>
        <v>0</v>
      </c>
      <c r="W60" s="324"/>
      <c r="X60" s="331"/>
      <c r="Y60" s="433"/>
      <c r="Z60" s="430">
        <f t="shared" si="22"/>
        <v>0</v>
      </c>
      <c r="AA60" s="324"/>
      <c r="AB60" s="324"/>
      <c r="AC60" s="323"/>
      <c r="AD60" s="331"/>
    </row>
    <row r="61" spans="1:30" ht="15">
      <c r="A61" s="536" t="s">
        <v>462</v>
      </c>
      <c r="B61" s="203"/>
      <c r="C61" s="204">
        <v>51</v>
      </c>
      <c r="D61" s="367">
        <f t="shared" si="18"/>
        <v>0</v>
      </c>
      <c r="E61" s="323"/>
      <c r="F61" s="324"/>
      <c r="G61" s="427"/>
      <c r="H61" s="433"/>
      <c r="I61" s="433"/>
      <c r="J61" s="433"/>
      <c r="K61" s="433"/>
      <c r="L61" s="433"/>
      <c r="M61" s="433"/>
      <c r="N61" s="367">
        <f t="shared" si="19"/>
        <v>0</v>
      </c>
      <c r="O61" s="324"/>
      <c r="P61" s="324"/>
      <c r="Q61" s="324"/>
      <c r="R61" s="331"/>
      <c r="S61" s="367">
        <f t="shared" si="20"/>
        <v>0</v>
      </c>
      <c r="T61" s="324"/>
      <c r="U61" s="331"/>
      <c r="V61" s="367">
        <f t="shared" si="21"/>
        <v>0</v>
      </c>
      <c r="W61" s="324"/>
      <c r="X61" s="331"/>
      <c r="Y61" s="433"/>
      <c r="Z61" s="430">
        <f t="shared" si="22"/>
        <v>0</v>
      </c>
      <c r="AA61" s="324"/>
      <c r="AB61" s="324"/>
      <c r="AC61" s="323"/>
      <c r="AD61" s="331"/>
    </row>
    <row r="62" spans="1:30" ht="15">
      <c r="A62" s="536" t="s">
        <v>463</v>
      </c>
      <c r="B62" s="203"/>
      <c r="C62" s="204">
        <v>52</v>
      </c>
      <c r="D62" s="367">
        <f t="shared" si="18"/>
        <v>0</v>
      </c>
      <c r="E62" s="323"/>
      <c r="F62" s="324"/>
      <c r="G62" s="427"/>
      <c r="H62" s="433"/>
      <c r="I62" s="433"/>
      <c r="J62" s="433"/>
      <c r="K62" s="433"/>
      <c r="L62" s="433"/>
      <c r="M62" s="433"/>
      <c r="N62" s="367">
        <f t="shared" si="19"/>
        <v>0</v>
      </c>
      <c r="O62" s="324"/>
      <c r="P62" s="324"/>
      <c r="Q62" s="324"/>
      <c r="R62" s="331"/>
      <c r="S62" s="367">
        <f t="shared" si="20"/>
        <v>0</v>
      </c>
      <c r="T62" s="324"/>
      <c r="U62" s="331"/>
      <c r="V62" s="367">
        <f t="shared" si="21"/>
        <v>0</v>
      </c>
      <c r="W62" s="324"/>
      <c r="X62" s="331"/>
      <c r="Y62" s="433"/>
      <c r="Z62" s="430">
        <f t="shared" si="22"/>
        <v>0</v>
      </c>
      <c r="AA62" s="324"/>
      <c r="AB62" s="324"/>
      <c r="AC62" s="323"/>
      <c r="AD62" s="331"/>
    </row>
    <row r="63" spans="1:30" ht="15">
      <c r="A63" s="536" t="s">
        <v>464</v>
      </c>
      <c r="B63" s="203"/>
      <c r="C63" s="204">
        <v>53</v>
      </c>
      <c r="D63" s="367">
        <f t="shared" si="18"/>
        <v>0</v>
      </c>
      <c r="E63" s="323"/>
      <c r="F63" s="324"/>
      <c r="G63" s="427"/>
      <c r="H63" s="433"/>
      <c r="I63" s="433"/>
      <c r="J63" s="433"/>
      <c r="K63" s="433"/>
      <c r="L63" s="433"/>
      <c r="M63" s="433"/>
      <c r="N63" s="367">
        <f t="shared" si="19"/>
        <v>0</v>
      </c>
      <c r="O63" s="324"/>
      <c r="P63" s="324"/>
      <c r="Q63" s="324"/>
      <c r="R63" s="331"/>
      <c r="S63" s="367">
        <f t="shared" si="20"/>
        <v>0</v>
      </c>
      <c r="T63" s="324"/>
      <c r="U63" s="331"/>
      <c r="V63" s="367">
        <f t="shared" si="21"/>
        <v>0</v>
      </c>
      <c r="W63" s="324"/>
      <c r="X63" s="331"/>
      <c r="Y63" s="433"/>
      <c r="Z63" s="430">
        <f t="shared" si="22"/>
        <v>0</v>
      </c>
      <c r="AA63" s="324"/>
      <c r="AB63" s="324"/>
      <c r="AC63" s="323"/>
      <c r="AD63" s="331"/>
    </row>
    <row r="64" spans="1:30" ht="15">
      <c r="A64" s="536" t="s">
        <v>465</v>
      </c>
      <c r="B64" s="203"/>
      <c r="C64" s="204">
        <v>54</v>
      </c>
      <c r="D64" s="367">
        <f t="shared" si="18"/>
        <v>0</v>
      </c>
      <c r="E64" s="323"/>
      <c r="F64" s="324"/>
      <c r="G64" s="427"/>
      <c r="H64" s="433"/>
      <c r="I64" s="433"/>
      <c r="J64" s="433"/>
      <c r="K64" s="433"/>
      <c r="L64" s="433"/>
      <c r="M64" s="433"/>
      <c r="N64" s="367">
        <f t="shared" si="19"/>
        <v>0</v>
      </c>
      <c r="O64" s="324"/>
      <c r="P64" s="324"/>
      <c r="Q64" s="324"/>
      <c r="R64" s="331"/>
      <c r="S64" s="367">
        <f t="shared" si="20"/>
        <v>0</v>
      </c>
      <c r="T64" s="324"/>
      <c r="U64" s="331"/>
      <c r="V64" s="367">
        <f t="shared" si="21"/>
        <v>0</v>
      </c>
      <c r="W64" s="324"/>
      <c r="X64" s="331"/>
      <c r="Y64" s="433"/>
      <c r="Z64" s="430">
        <f t="shared" si="22"/>
        <v>0</v>
      </c>
      <c r="AA64" s="324"/>
      <c r="AB64" s="324"/>
      <c r="AC64" s="323"/>
      <c r="AD64" s="331"/>
    </row>
    <row r="65" spans="1:30" ht="15">
      <c r="A65" s="536" t="s">
        <v>466</v>
      </c>
      <c r="B65" s="203"/>
      <c r="C65" s="204">
        <v>55</v>
      </c>
      <c r="D65" s="367">
        <f t="shared" si="18"/>
        <v>0</v>
      </c>
      <c r="E65" s="323"/>
      <c r="F65" s="324"/>
      <c r="G65" s="427"/>
      <c r="H65" s="433"/>
      <c r="I65" s="433"/>
      <c r="J65" s="433"/>
      <c r="K65" s="433"/>
      <c r="L65" s="433"/>
      <c r="M65" s="433"/>
      <c r="N65" s="367">
        <f t="shared" si="19"/>
        <v>0</v>
      </c>
      <c r="O65" s="324"/>
      <c r="P65" s="324"/>
      <c r="Q65" s="324"/>
      <c r="R65" s="331"/>
      <c r="S65" s="367">
        <f t="shared" si="20"/>
        <v>0</v>
      </c>
      <c r="T65" s="324"/>
      <c r="U65" s="331"/>
      <c r="V65" s="367">
        <f t="shared" si="21"/>
        <v>0</v>
      </c>
      <c r="W65" s="324"/>
      <c r="X65" s="331"/>
      <c r="Y65" s="433"/>
      <c r="Z65" s="430">
        <f t="shared" si="22"/>
        <v>0</v>
      </c>
      <c r="AA65" s="324"/>
      <c r="AB65" s="324"/>
      <c r="AC65" s="323"/>
      <c r="AD65" s="331"/>
    </row>
    <row r="66" spans="1:30" ht="15">
      <c r="A66" s="536" t="s">
        <v>467</v>
      </c>
      <c r="B66" s="203"/>
      <c r="C66" s="204">
        <v>56</v>
      </c>
      <c r="D66" s="367">
        <f t="shared" si="18"/>
        <v>0</v>
      </c>
      <c r="E66" s="323"/>
      <c r="F66" s="324"/>
      <c r="G66" s="427"/>
      <c r="H66" s="433"/>
      <c r="I66" s="433"/>
      <c r="J66" s="433"/>
      <c r="K66" s="433"/>
      <c r="L66" s="433"/>
      <c r="M66" s="433"/>
      <c r="N66" s="367">
        <f t="shared" si="19"/>
        <v>0</v>
      </c>
      <c r="O66" s="324"/>
      <c r="P66" s="324"/>
      <c r="Q66" s="324"/>
      <c r="R66" s="331"/>
      <c r="S66" s="367">
        <f t="shared" si="20"/>
        <v>0</v>
      </c>
      <c r="T66" s="324"/>
      <c r="U66" s="331"/>
      <c r="V66" s="367">
        <f t="shared" si="21"/>
        <v>0</v>
      </c>
      <c r="W66" s="324"/>
      <c r="X66" s="331"/>
      <c r="Y66" s="433"/>
      <c r="Z66" s="430">
        <f t="shared" si="22"/>
        <v>0</v>
      </c>
      <c r="AA66" s="324"/>
      <c r="AB66" s="324"/>
      <c r="AC66" s="323"/>
      <c r="AD66" s="331"/>
    </row>
    <row r="67" spans="1:30" ht="15">
      <c r="A67" s="536" t="s">
        <v>468</v>
      </c>
      <c r="B67" s="203"/>
      <c r="C67" s="204">
        <v>57</v>
      </c>
      <c r="D67" s="367">
        <f t="shared" si="18"/>
        <v>0</v>
      </c>
      <c r="E67" s="323"/>
      <c r="F67" s="324"/>
      <c r="G67" s="427"/>
      <c r="H67" s="433"/>
      <c r="I67" s="433"/>
      <c r="J67" s="433"/>
      <c r="K67" s="433"/>
      <c r="L67" s="433"/>
      <c r="M67" s="433"/>
      <c r="N67" s="367">
        <f t="shared" si="19"/>
        <v>0</v>
      </c>
      <c r="O67" s="324"/>
      <c r="P67" s="324"/>
      <c r="Q67" s="324"/>
      <c r="R67" s="331"/>
      <c r="S67" s="367">
        <f t="shared" si="20"/>
        <v>0</v>
      </c>
      <c r="T67" s="324"/>
      <c r="U67" s="331"/>
      <c r="V67" s="367">
        <f t="shared" si="21"/>
        <v>0</v>
      </c>
      <c r="W67" s="324"/>
      <c r="X67" s="331"/>
      <c r="Y67" s="433"/>
      <c r="Z67" s="430">
        <f t="shared" si="22"/>
        <v>0</v>
      </c>
      <c r="AA67" s="324"/>
      <c r="AB67" s="324"/>
      <c r="AC67" s="323"/>
      <c r="AD67" s="331"/>
    </row>
    <row r="68" spans="1:30" ht="15">
      <c r="A68" s="536" t="s">
        <v>469</v>
      </c>
      <c r="B68" s="203"/>
      <c r="C68" s="204">
        <v>58</v>
      </c>
      <c r="D68" s="367">
        <f t="shared" si="18"/>
        <v>0</v>
      </c>
      <c r="E68" s="323"/>
      <c r="F68" s="324"/>
      <c r="G68" s="427"/>
      <c r="H68" s="433"/>
      <c r="I68" s="433"/>
      <c r="J68" s="433"/>
      <c r="K68" s="433"/>
      <c r="L68" s="433"/>
      <c r="M68" s="433"/>
      <c r="N68" s="367">
        <f t="shared" si="19"/>
        <v>0</v>
      </c>
      <c r="O68" s="324"/>
      <c r="P68" s="324"/>
      <c r="Q68" s="324"/>
      <c r="R68" s="331"/>
      <c r="S68" s="367">
        <f t="shared" si="20"/>
        <v>0</v>
      </c>
      <c r="T68" s="324"/>
      <c r="U68" s="331"/>
      <c r="V68" s="367">
        <f t="shared" si="21"/>
        <v>0</v>
      </c>
      <c r="W68" s="324"/>
      <c r="X68" s="331"/>
      <c r="Y68" s="433"/>
      <c r="Z68" s="430">
        <f t="shared" si="22"/>
        <v>0</v>
      </c>
      <c r="AA68" s="324"/>
      <c r="AB68" s="324"/>
      <c r="AC68" s="323"/>
      <c r="AD68" s="331"/>
    </row>
    <row r="69" spans="1:30" ht="15">
      <c r="A69" s="536" t="s">
        <v>470</v>
      </c>
      <c r="B69" s="203"/>
      <c r="C69" s="204">
        <v>59</v>
      </c>
      <c r="D69" s="367">
        <f t="shared" si="18"/>
        <v>0</v>
      </c>
      <c r="E69" s="323"/>
      <c r="F69" s="324"/>
      <c r="G69" s="427"/>
      <c r="H69" s="433"/>
      <c r="I69" s="433"/>
      <c r="J69" s="433"/>
      <c r="K69" s="433"/>
      <c r="L69" s="433"/>
      <c r="M69" s="433"/>
      <c r="N69" s="367">
        <f t="shared" si="19"/>
        <v>0</v>
      </c>
      <c r="O69" s="324"/>
      <c r="P69" s="324"/>
      <c r="Q69" s="324"/>
      <c r="R69" s="331"/>
      <c r="S69" s="367">
        <f t="shared" si="20"/>
        <v>0</v>
      </c>
      <c r="T69" s="324"/>
      <c r="U69" s="331"/>
      <c r="V69" s="367">
        <f t="shared" si="21"/>
        <v>0</v>
      </c>
      <c r="W69" s="324"/>
      <c r="X69" s="331"/>
      <c r="Y69" s="433"/>
      <c r="Z69" s="430">
        <f t="shared" si="22"/>
        <v>0</v>
      </c>
      <c r="AA69" s="324"/>
      <c r="AB69" s="324"/>
      <c r="AC69" s="323"/>
      <c r="AD69" s="331"/>
    </row>
    <row r="70" spans="1:30" ht="15">
      <c r="A70" s="536" t="s">
        <v>471</v>
      </c>
      <c r="B70" s="203"/>
      <c r="C70" s="204">
        <v>60</v>
      </c>
      <c r="D70" s="367">
        <f t="shared" si="18"/>
        <v>0</v>
      </c>
      <c r="E70" s="323"/>
      <c r="F70" s="324"/>
      <c r="G70" s="427"/>
      <c r="H70" s="433"/>
      <c r="I70" s="433"/>
      <c r="J70" s="433"/>
      <c r="K70" s="433"/>
      <c r="L70" s="433"/>
      <c r="M70" s="433"/>
      <c r="N70" s="367">
        <f t="shared" si="19"/>
        <v>0</v>
      </c>
      <c r="O70" s="324"/>
      <c r="P70" s="324"/>
      <c r="Q70" s="324"/>
      <c r="R70" s="331"/>
      <c r="S70" s="367">
        <f t="shared" si="20"/>
        <v>0</v>
      </c>
      <c r="T70" s="324"/>
      <c r="U70" s="331"/>
      <c r="V70" s="367">
        <f t="shared" si="21"/>
        <v>0</v>
      </c>
      <c r="W70" s="324"/>
      <c r="X70" s="331"/>
      <c r="Y70" s="433"/>
      <c r="Z70" s="430">
        <f t="shared" si="22"/>
        <v>0</v>
      </c>
      <c r="AA70" s="324"/>
      <c r="AB70" s="324"/>
      <c r="AC70" s="323"/>
      <c r="AD70" s="331"/>
    </row>
    <row r="71" spans="1:30" ht="15">
      <c r="A71" s="536" t="s">
        <v>472</v>
      </c>
      <c r="B71" s="203"/>
      <c r="C71" s="204">
        <v>61</v>
      </c>
      <c r="D71" s="367">
        <f t="shared" si="18"/>
        <v>0</v>
      </c>
      <c r="E71" s="323"/>
      <c r="F71" s="324"/>
      <c r="G71" s="427"/>
      <c r="H71" s="433"/>
      <c r="I71" s="433"/>
      <c r="J71" s="433"/>
      <c r="K71" s="433"/>
      <c r="L71" s="433"/>
      <c r="M71" s="433"/>
      <c r="N71" s="367">
        <f t="shared" si="19"/>
        <v>0</v>
      </c>
      <c r="O71" s="324"/>
      <c r="P71" s="324"/>
      <c r="Q71" s="324"/>
      <c r="R71" s="331"/>
      <c r="S71" s="367">
        <f t="shared" si="20"/>
        <v>0</v>
      </c>
      <c r="T71" s="324"/>
      <c r="U71" s="331"/>
      <c r="V71" s="367">
        <f t="shared" si="21"/>
        <v>0</v>
      </c>
      <c r="W71" s="324"/>
      <c r="X71" s="331"/>
      <c r="Y71" s="433"/>
      <c r="Z71" s="430">
        <f t="shared" si="22"/>
        <v>0</v>
      </c>
      <c r="AA71" s="324"/>
      <c r="AB71" s="324"/>
      <c r="AC71" s="323"/>
      <c r="AD71" s="331"/>
    </row>
    <row r="72" spans="1:30" ht="15">
      <c r="A72" s="536" t="s">
        <v>473</v>
      </c>
      <c r="B72" s="203"/>
      <c r="C72" s="204">
        <v>62</v>
      </c>
      <c r="D72" s="367">
        <f t="shared" si="18"/>
        <v>0</v>
      </c>
      <c r="E72" s="323"/>
      <c r="F72" s="324"/>
      <c r="G72" s="427"/>
      <c r="H72" s="433"/>
      <c r="I72" s="433"/>
      <c r="J72" s="433"/>
      <c r="K72" s="433"/>
      <c r="L72" s="433"/>
      <c r="M72" s="433"/>
      <c r="N72" s="367">
        <f t="shared" si="19"/>
        <v>0</v>
      </c>
      <c r="O72" s="324"/>
      <c r="P72" s="324"/>
      <c r="Q72" s="324"/>
      <c r="R72" s="331"/>
      <c r="S72" s="367">
        <f t="shared" si="20"/>
        <v>0</v>
      </c>
      <c r="T72" s="324"/>
      <c r="U72" s="331"/>
      <c r="V72" s="367">
        <f t="shared" si="21"/>
        <v>0</v>
      </c>
      <c r="W72" s="324"/>
      <c r="X72" s="331"/>
      <c r="Y72" s="433"/>
      <c r="Z72" s="430">
        <f t="shared" si="22"/>
        <v>0</v>
      </c>
      <c r="AA72" s="324"/>
      <c r="AB72" s="324"/>
      <c r="AC72" s="323"/>
      <c r="AD72" s="331"/>
    </row>
    <row r="73" spans="1:30" ht="15">
      <c r="A73" s="536" t="s">
        <v>474</v>
      </c>
      <c r="B73" s="203"/>
      <c r="C73" s="204">
        <v>63</v>
      </c>
      <c r="D73" s="367">
        <f t="shared" si="18"/>
        <v>0</v>
      </c>
      <c r="E73" s="323"/>
      <c r="F73" s="324"/>
      <c r="G73" s="427"/>
      <c r="H73" s="433"/>
      <c r="I73" s="433"/>
      <c r="J73" s="433"/>
      <c r="K73" s="433"/>
      <c r="L73" s="433"/>
      <c r="M73" s="433"/>
      <c r="N73" s="367">
        <f t="shared" si="19"/>
        <v>0</v>
      </c>
      <c r="O73" s="324"/>
      <c r="P73" s="324"/>
      <c r="Q73" s="324"/>
      <c r="R73" s="331"/>
      <c r="S73" s="367">
        <f t="shared" si="20"/>
        <v>0</v>
      </c>
      <c r="T73" s="324"/>
      <c r="U73" s="331"/>
      <c r="V73" s="367">
        <f t="shared" si="21"/>
        <v>0</v>
      </c>
      <c r="W73" s="324"/>
      <c r="X73" s="331"/>
      <c r="Y73" s="433"/>
      <c r="Z73" s="430">
        <f t="shared" si="22"/>
        <v>0</v>
      </c>
      <c r="AA73" s="324"/>
      <c r="AB73" s="324"/>
      <c r="AC73" s="323"/>
      <c r="AD73" s="331"/>
    </row>
    <row r="74" spans="1:30" ht="15">
      <c r="A74" s="536" t="s">
        <v>475</v>
      </c>
      <c r="B74" s="203"/>
      <c r="C74" s="204">
        <v>64</v>
      </c>
      <c r="D74" s="367">
        <f t="shared" si="18"/>
        <v>0</v>
      </c>
      <c r="E74" s="323"/>
      <c r="F74" s="324"/>
      <c r="G74" s="427"/>
      <c r="H74" s="433"/>
      <c r="I74" s="433"/>
      <c r="J74" s="433"/>
      <c r="K74" s="433"/>
      <c r="L74" s="433"/>
      <c r="M74" s="433"/>
      <c r="N74" s="367">
        <f t="shared" si="19"/>
        <v>0</v>
      </c>
      <c r="O74" s="324"/>
      <c r="P74" s="324"/>
      <c r="Q74" s="324"/>
      <c r="R74" s="331"/>
      <c r="S74" s="367">
        <f t="shared" si="20"/>
        <v>0</v>
      </c>
      <c r="T74" s="324"/>
      <c r="U74" s="331"/>
      <c r="V74" s="367">
        <f t="shared" si="21"/>
        <v>0</v>
      </c>
      <c r="W74" s="324"/>
      <c r="X74" s="331"/>
      <c r="Y74" s="433"/>
      <c r="Z74" s="430">
        <f t="shared" si="22"/>
        <v>0</v>
      </c>
      <c r="AA74" s="324"/>
      <c r="AB74" s="324"/>
      <c r="AC74" s="323"/>
      <c r="AD74" s="331"/>
    </row>
    <row r="75" spans="1:30" ht="15">
      <c r="A75" s="536" t="s">
        <v>476</v>
      </c>
      <c r="B75" s="203"/>
      <c r="C75" s="204">
        <v>65</v>
      </c>
      <c r="D75" s="367">
        <f t="shared" si="18"/>
        <v>0</v>
      </c>
      <c r="E75" s="323"/>
      <c r="F75" s="324"/>
      <c r="G75" s="427"/>
      <c r="H75" s="433"/>
      <c r="I75" s="433"/>
      <c r="J75" s="433"/>
      <c r="K75" s="433"/>
      <c r="L75" s="433"/>
      <c r="M75" s="433"/>
      <c r="N75" s="367">
        <f t="shared" si="19"/>
        <v>0</v>
      </c>
      <c r="O75" s="324"/>
      <c r="P75" s="324"/>
      <c r="Q75" s="324"/>
      <c r="R75" s="331"/>
      <c r="S75" s="367">
        <f t="shared" si="20"/>
        <v>0</v>
      </c>
      <c r="T75" s="324"/>
      <c r="U75" s="331"/>
      <c r="V75" s="367">
        <f t="shared" si="21"/>
        <v>0</v>
      </c>
      <c r="W75" s="324"/>
      <c r="X75" s="331"/>
      <c r="Y75" s="433"/>
      <c r="Z75" s="430">
        <f t="shared" si="22"/>
        <v>0</v>
      </c>
      <c r="AA75" s="324"/>
      <c r="AB75" s="324"/>
      <c r="AC75" s="323"/>
      <c r="AD75" s="331"/>
    </row>
    <row r="76" spans="1:30" ht="15">
      <c r="A76" s="536" t="s">
        <v>477</v>
      </c>
      <c r="B76" s="203"/>
      <c r="C76" s="204">
        <v>66</v>
      </c>
      <c r="D76" s="367">
        <f t="shared" si="18"/>
        <v>0</v>
      </c>
      <c r="E76" s="323"/>
      <c r="F76" s="324"/>
      <c r="G76" s="427"/>
      <c r="H76" s="433"/>
      <c r="I76" s="433"/>
      <c r="J76" s="433"/>
      <c r="K76" s="433"/>
      <c r="L76" s="433"/>
      <c r="M76" s="433"/>
      <c r="N76" s="367">
        <f t="shared" si="19"/>
        <v>0</v>
      </c>
      <c r="O76" s="324"/>
      <c r="P76" s="324"/>
      <c r="Q76" s="324"/>
      <c r="R76" s="331"/>
      <c r="S76" s="367">
        <f t="shared" si="20"/>
        <v>0</v>
      </c>
      <c r="T76" s="324"/>
      <c r="U76" s="331"/>
      <c r="V76" s="367">
        <f t="shared" si="21"/>
        <v>0</v>
      </c>
      <c r="W76" s="324"/>
      <c r="X76" s="331"/>
      <c r="Y76" s="433"/>
      <c r="Z76" s="430">
        <f t="shared" si="22"/>
        <v>0</v>
      </c>
      <c r="AA76" s="324"/>
      <c r="AB76" s="324"/>
      <c r="AC76" s="323"/>
      <c r="AD76" s="331"/>
    </row>
    <row r="77" spans="1:30" ht="15">
      <c r="A77" s="536" t="s">
        <v>478</v>
      </c>
      <c r="B77" s="203"/>
      <c r="C77" s="204">
        <v>67</v>
      </c>
      <c r="D77" s="367">
        <f t="shared" si="18"/>
        <v>0</v>
      </c>
      <c r="E77" s="323"/>
      <c r="F77" s="324"/>
      <c r="G77" s="427"/>
      <c r="H77" s="433"/>
      <c r="I77" s="433"/>
      <c r="J77" s="433"/>
      <c r="K77" s="433"/>
      <c r="L77" s="433"/>
      <c r="M77" s="433"/>
      <c r="N77" s="367">
        <f t="shared" si="19"/>
        <v>0</v>
      </c>
      <c r="O77" s="324"/>
      <c r="P77" s="324"/>
      <c r="Q77" s="324"/>
      <c r="R77" s="331"/>
      <c r="S77" s="367">
        <f t="shared" si="20"/>
        <v>0</v>
      </c>
      <c r="T77" s="324"/>
      <c r="U77" s="331"/>
      <c r="V77" s="367">
        <f t="shared" si="21"/>
        <v>0</v>
      </c>
      <c r="W77" s="324"/>
      <c r="X77" s="331"/>
      <c r="Y77" s="433"/>
      <c r="Z77" s="430">
        <f t="shared" si="22"/>
        <v>0</v>
      </c>
      <c r="AA77" s="324"/>
      <c r="AB77" s="324"/>
      <c r="AC77" s="323"/>
      <c r="AD77" s="331"/>
    </row>
    <row r="78" spans="1:30" ht="15">
      <c r="A78" s="536" t="s">
        <v>479</v>
      </c>
      <c r="B78" s="203"/>
      <c r="C78" s="204">
        <v>68</v>
      </c>
      <c r="D78" s="367">
        <f t="shared" si="18"/>
        <v>0</v>
      </c>
      <c r="E78" s="323"/>
      <c r="F78" s="324"/>
      <c r="G78" s="427"/>
      <c r="H78" s="433"/>
      <c r="I78" s="433"/>
      <c r="J78" s="433"/>
      <c r="K78" s="433"/>
      <c r="L78" s="433"/>
      <c r="M78" s="433"/>
      <c r="N78" s="367">
        <f t="shared" si="19"/>
        <v>0</v>
      </c>
      <c r="O78" s="324"/>
      <c r="P78" s="324"/>
      <c r="Q78" s="324"/>
      <c r="R78" s="331"/>
      <c r="S78" s="367">
        <f t="shared" si="20"/>
        <v>0</v>
      </c>
      <c r="T78" s="324"/>
      <c r="U78" s="331"/>
      <c r="V78" s="367">
        <f t="shared" si="21"/>
        <v>0</v>
      </c>
      <c r="W78" s="324"/>
      <c r="X78" s="331"/>
      <c r="Y78" s="433"/>
      <c r="Z78" s="430">
        <f t="shared" si="22"/>
        <v>0</v>
      </c>
      <c r="AA78" s="324"/>
      <c r="AB78" s="324"/>
      <c r="AC78" s="323"/>
      <c r="AD78" s="331"/>
    </row>
    <row r="79" spans="1:30" ht="15">
      <c r="A79" s="536" t="s">
        <v>480</v>
      </c>
      <c r="B79" s="203"/>
      <c r="C79" s="204">
        <v>69</v>
      </c>
      <c r="D79" s="367">
        <f t="shared" si="18"/>
        <v>0</v>
      </c>
      <c r="E79" s="323"/>
      <c r="F79" s="324"/>
      <c r="G79" s="427"/>
      <c r="H79" s="433"/>
      <c r="I79" s="433"/>
      <c r="J79" s="433"/>
      <c r="K79" s="433"/>
      <c r="L79" s="433"/>
      <c r="M79" s="433"/>
      <c r="N79" s="367">
        <f t="shared" si="19"/>
        <v>0</v>
      </c>
      <c r="O79" s="324"/>
      <c r="P79" s="324"/>
      <c r="Q79" s="324"/>
      <c r="R79" s="331"/>
      <c r="S79" s="367">
        <f t="shared" si="20"/>
        <v>0</v>
      </c>
      <c r="T79" s="324"/>
      <c r="U79" s="331"/>
      <c r="V79" s="367">
        <f t="shared" si="21"/>
        <v>0</v>
      </c>
      <c r="W79" s="324"/>
      <c r="X79" s="331"/>
      <c r="Y79" s="433"/>
      <c r="Z79" s="430">
        <f t="shared" si="22"/>
        <v>0</v>
      </c>
      <c r="AA79" s="324"/>
      <c r="AB79" s="324"/>
      <c r="AC79" s="323"/>
      <c r="AD79" s="331"/>
    </row>
    <row r="80" spans="1:30" ht="15">
      <c r="A80" s="536" t="s">
        <v>481</v>
      </c>
      <c r="B80" s="203"/>
      <c r="C80" s="204">
        <v>70</v>
      </c>
      <c r="D80" s="367">
        <f t="shared" si="18"/>
        <v>0</v>
      </c>
      <c r="E80" s="323"/>
      <c r="F80" s="324"/>
      <c r="G80" s="427"/>
      <c r="H80" s="433"/>
      <c r="I80" s="433"/>
      <c r="J80" s="433"/>
      <c r="K80" s="433"/>
      <c r="L80" s="433"/>
      <c r="M80" s="433"/>
      <c r="N80" s="367">
        <f t="shared" si="19"/>
        <v>0</v>
      </c>
      <c r="O80" s="324"/>
      <c r="P80" s="324"/>
      <c r="Q80" s="324"/>
      <c r="R80" s="331"/>
      <c r="S80" s="367">
        <f t="shared" si="20"/>
        <v>0</v>
      </c>
      <c r="T80" s="324"/>
      <c r="U80" s="331"/>
      <c r="V80" s="367">
        <f t="shared" si="21"/>
        <v>0</v>
      </c>
      <c r="W80" s="324"/>
      <c r="X80" s="331"/>
      <c r="Y80" s="433"/>
      <c r="Z80" s="430">
        <f t="shared" si="22"/>
        <v>0</v>
      </c>
      <c r="AA80" s="324"/>
      <c r="AB80" s="324"/>
      <c r="AC80" s="323"/>
      <c r="AD80" s="331"/>
    </row>
    <row r="81" spans="1:30" ht="15">
      <c r="A81" s="536" t="s">
        <v>482</v>
      </c>
      <c r="B81" s="203"/>
      <c r="C81" s="204">
        <v>71</v>
      </c>
      <c r="D81" s="367">
        <f t="shared" si="18"/>
        <v>0</v>
      </c>
      <c r="E81" s="323"/>
      <c r="F81" s="324"/>
      <c r="G81" s="427"/>
      <c r="H81" s="433"/>
      <c r="I81" s="433"/>
      <c r="J81" s="433"/>
      <c r="K81" s="433"/>
      <c r="L81" s="433"/>
      <c r="M81" s="433"/>
      <c r="N81" s="367">
        <f t="shared" si="19"/>
        <v>0</v>
      </c>
      <c r="O81" s="324"/>
      <c r="P81" s="324"/>
      <c r="Q81" s="324"/>
      <c r="R81" s="331"/>
      <c r="S81" s="367">
        <f t="shared" si="20"/>
        <v>0</v>
      </c>
      <c r="T81" s="324"/>
      <c r="U81" s="331"/>
      <c r="V81" s="367">
        <f t="shared" si="21"/>
        <v>0</v>
      </c>
      <c r="W81" s="324"/>
      <c r="X81" s="331"/>
      <c r="Y81" s="433"/>
      <c r="Z81" s="430">
        <f t="shared" si="22"/>
        <v>0</v>
      </c>
      <c r="AA81" s="324"/>
      <c r="AB81" s="324"/>
      <c r="AC81" s="323"/>
      <c r="AD81" s="331"/>
    </row>
    <row r="82" spans="1:30" ht="15">
      <c r="A82" s="536" t="s">
        <v>483</v>
      </c>
      <c r="B82" s="203"/>
      <c r="C82" s="204">
        <v>72</v>
      </c>
      <c r="D82" s="367">
        <f t="shared" si="18"/>
        <v>0</v>
      </c>
      <c r="E82" s="323"/>
      <c r="F82" s="324"/>
      <c r="G82" s="427"/>
      <c r="H82" s="433"/>
      <c r="I82" s="433"/>
      <c r="J82" s="433"/>
      <c r="K82" s="433"/>
      <c r="L82" s="433"/>
      <c r="M82" s="433"/>
      <c r="N82" s="367">
        <f t="shared" si="19"/>
        <v>0</v>
      </c>
      <c r="O82" s="324"/>
      <c r="P82" s="324"/>
      <c r="Q82" s="324"/>
      <c r="R82" s="331"/>
      <c r="S82" s="367">
        <f t="shared" si="20"/>
        <v>0</v>
      </c>
      <c r="T82" s="324"/>
      <c r="U82" s="331"/>
      <c r="V82" s="367">
        <f t="shared" si="21"/>
        <v>0</v>
      </c>
      <c r="W82" s="324"/>
      <c r="X82" s="331"/>
      <c r="Y82" s="433"/>
      <c r="Z82" s="430">
        <f t="shared" si="22"/>
        <v>0</v>
      </c>
      <c r="AA82" s="324"/>
      <c r="AB82" s="324"/>
      <c r="AC82" s="323"/>
      <c r="AD82" s="331"/>
    </row>
    <row r="83" spans="1:30" ht="15">
      <c r="A83" s="536" t="s">
        <v>484</v>
      </c>
      <c r="B83" s="203"/>
      <c r="C83" s="204">
        <v>73</v>
      </c>
      <c r="D83" s="367">
        <f t="shared" si="18"/>
        <v>0</v>
      </c>
      <c r="E83" s="323"/>
      <c r="F83" s="324"/>
      <c r="G83" s="427"/>
      <c r="H83" s="433"/>
      <c r="I83" s="433"/>
      <c r="J83" s="433"/>
      <c r="K83" s="433"/>
      <c r="L83" s="433"/>
      <c r="M83" s="433"/>
      <c r="N83" s="367">
        <f t="shared" si="19"/>
        <v>0</v>
      </c>
      <c r="O83" s="324"/>
      <c r="P83" s="324"/>
      <c r="Q83" s="324"/>
      <c r="R83" s="331"/>
      <c r="S83" s="367">
        <f t="shared" si="20"/>
        <v>0</v>
      </c>
      <c r="T83" s="324"/>
      <c r="U83" s="331"/>
      <c r="V83" s="367">
        <f t="shared" si="21"/>
        <v>0</v>
      </c>
      <c r="W83" s="324"/>
      <c r="X83" s="331"/>
      <c r="Y83" s="433"/>
      <c r="Z83" s="430">
        <f t="shared" si="22"/>
        <v>0</v>
      </c>
      <c r="AA83" s="324"/>
      <c r="AB83" s="324"/>
      <c r="AC83" s="323"/>
      <c r="AD83" s="331"/>
    </row>
    <row r="84" spans="1:30" ht="15">
      <c r="A84" s="536" t="s">
        <v>485</v>
      </c>
      <c r="B84" s="203"/>
      <c r="C84" s="204">
        <v>74</v>
      </c>
      <c r="D84" s="367">
        <f t="shared" si="18"/>
        <v>0</v>
      </c>
      <c r="E84" s="323"/>
      <c r="F84" s="324"/>
      <c r="G84" s="427"/>
      <c r="H84" s="433"/>
      <c r="I84" s="433"/>
      <c r="J84" s="433"/>
      <c r="K84" s="433"/>
      <c r="L84" s="433"/>
      <c r="M84" s="433"/>
      <c r="N84" s="367">
        <f t="shared" si="19"/>
        <v>0</v>
      </c>
      <c r="O84" s="324"/>
      <c r="P84" s="324"/>
      <c r="Q84" s="324"/>
      <c r="R84" s="331"/>
      <c r="S84" s="367">
        <f t="shared" si="20"/>
        <v>0</v>
      </c>
      <c r="T84" s="324"/>
      <c r="U84" s="331"/>
      <c r="V84" s="367">
        <f t="shared" si="21"/>
        <v>0</v>
      </c>
      <c r="W84" s="324"/>
      <c r="X84" s="331"/>
      <c r="Y84" s="433"/>
      <c r="Z84" s="430">
        <f t="shared" si="22"/>
        <v>0</v>
      </c>
      <c r="AA84" s="324"/>
      <c r="AB84" s="324"/>
      <c r="AC84" s="323"/>
      <c r="AD84" s="331"/>
    </row>
    <row r="85" spans="1:30" ht="15">
      <c r="A85" s="536" t="s">
        <v>486</v>
      </c>
      <c r="B85" s="203"/>
      <c r="C85" s="204">
        <v>75</v>
      </c>
      <c r="D85" s="367">
        <f t="shared" si="18"/>
        <v>0</v>
      </c>
      <c r="E85" s="323"/>
      <c r="F85" s="324"/>
      <c r="G85" s="427"/>
      <c r="H85" s="433"/>
      <c r="I85" s="433"/>
      <c r="J85" s="433"/>
      <c r="K85" s="433"/>
      <c r="L85" s="433"/>
      <c r="M85" s="433"/>
      <c r="N85" s="367">
        <f t="shared" si="19"/>
        <v>0</v>
      </c>
      <c r="O85" s="324"/>
      <c r="P85" s="324"/>
      <c r="Q85" s="324"/>
      <c r="R85" s="331"/>
      <c r="S85" s="367">
        <f t="shared" si="20"/>
        <v>0</v>
      </c>
      <c r="T85" s="324"/>
      <c r="U85" s="331"/>
      <c r="V85" s="367">
        <f t="shared" si="21"/>
        <v>0</v>
      </c>
      <c r="W85" s="324"/>
      <c r="X85" s="331"/>
      <c r="Y85" s="433"/>
      <c r="Z85" s="430">
        <f t="shared" si="22"/>
        <v>0</v>
      </c>
      <c r="AA85" s="324"/>
      <c r="AB85" s="324"/>
      <c r="AC85" s="323"/>
      <c r="AD85" s="331"/>
    </row>
    <row r="86" spans="1:30" ht="15">
      <c r="A86" s="536" t="s">
        <v>487</v>
      </c>
      <c r="B86" s="203"/>
      <c r="C86" s="204">
        <v>76</v>
      </c>
      <c r="D86" s="367">
        <f t="shared" si="18"/>
        <v>0</v>
      </c>
      <c r="E86" s="323"/>
      <c r="F86" s="324"/>
      <c r="G86" s="427"/>
      <c r="H86" s="433"/>
      <c r="I86" s="433"/>
      <c r="J86" s="433"/>
      <c r="K86" s="433"/>
      <c r="L86" s="433"/>
      <c r="M86" s="433"/>
      <c r="N86" s="367">
        <f t="shared" si="19"/>
        <v>0</v>
      </c>
      <c r="O86" s="324"/>
      <c r="P86" s="324"/>
      <c r="Q86" s="324"/>
      <c r="R86" s="331"/>
      <c r="S86" s="367">
        <f t="shared" si="20"/>
        <v>0</v>
      </c>
      <c r="T86" s="324"/>
      <c r="U86" s="331"/>
      <c r="V86" s="367">
        <f t="shared" si="21"/>
        <v>0</v>
      </c>
      <c r="W86" s="324"/>
      <c r="X86" s="331"/>
      <c r="Y86" s="433"/>
      <c r="Z86" s="430">
        <f t="shared" si="22"/>
        <v>0</v>
      </c>
      <c r="AA86" s="324"/>
      <c r="AB86" s="324"/>
      <c r="AC86" s="323"/>
      <c r="AD86" s="331"/>
    </row>
    <row r="87" spans="1:30" ht="15">
      <c r="A87" s="536" t="s">
        <v>488</v>
      </c>
      <c r="B87" s="203"/>
      <c r="C87" s="204">
        <v>77</v>
      </c>
      <c r="D87" s="367">
        <f t="shared" si="18"/>
        <v>0</v>
      </c>
      <c r="E87" s="323"/>
      <c r="F87" s="324"/>
      <c r="G87" s="427"/>
      <c r="H87" s="433"/>
      <c r="I87" s="433"/>
      <c r="J87" s="433"/>
      <c r="K87" s="433"/>
      <c r="L87" s="433"/>
      <c r="M87" s="433"/>
      <c r="N87" s="367">
        <f t="shared" si="19"/>
        <v>0</v>
      </c>
      <c r="O87" s="324"/>
      <c r="P87" s="324"/>
      <c r="Q87" s="324"/>
      <c r="R87" s="331"/>
      <c r="S87" s="367">
        <f t="shared" si="20"/>
        <v>0</v>
      </c>
      <c r="T87" s="324"/>
      <c r="U87" s="331"/>
      <c r="V87" s="367">
        <f t="shared" si="21"/>
        <v>0</v>
      </c>
      <c r="W87" s="324"/>
      <c r="X87" s="331"/>
      <c r="Y87" s="433"/>
      <c r="Z87" s="430">
        <f t="shared" si="22"/>
        <v>0</v>
      </c>
      <c r="AA87" s="324"/>
      <c r="AB87" s="324"/>
      <c r="AC87" s="323"/>
      <c r="AD87" s="331"/>
    </row>
    <row r="88" spans="1:30" ht="15">
      <c r="A88" s="536" t="s">
        <v>489</v>
      </c>
      <c r="B88" s="203"/>
      <c r="C88" s="204">
        <v>78</v>
      </c>
      <c r="D88" s="367">
        <f t="shared" si="18"/>
        <v>0</v>
      </c>
      <c r="E88" s="323"/>
      <c r="F88" s="324"/>
      <c r="G88" s="427"/>
      <c r="H88" s="433"/>
      <c r="I88" s="433"/>
      <c r="J88" s="433"/>
      <c r="K88" s="433"/>
      <c r="L88" s="433"/>
      <c r="M88" s="433"/>
      <c r="N88" s="367">
        <f t="shared" si="19"/>
        <v>0</v>
      </c>
      <c r="O88" s="324"/>
      <c r="P88" s="324"/>
      <c r="Q88" s="324"/>
      <c r="R88" s="331"/>
      <c r="S88" s="367">
        <f t="shared" si="20"/>
        <v>0</v>
      </c>
      <c r="T88" s="324"/>
      <c r="U88" s="331"/>
      <c r="V88" s="367">
        <f t="shared" si="21"/>
        <v>0</v>
      </c>
      <c r="W88" s="324"/>
      <c r="X88" s="331"/>
      <c r="Y88" s="433"/>
      <c r="Z88" s="430">
        <f t="shared" si="22"/>
        <v>0</v>
      </c>
      <c r="AA88" s="324"/>
      <c r="AB88" s="324"/>
      <c r="AC88" s="323"/>
      <c r="AD88" s="331"/>
    </row>
    <row r="89" spans="1:30" ht="15">
      <c r="A89" s="536" t="s">
        <v>490</v>
      </c>
      <c r="B89" s="203"/>
      <c r="C89" s="204">
        <v>79</v>
      </c>
      <c r="D89" s="367">
        <f t="shared" si="18"/>
        <v>0</v>
      </c>
      <c r="E89" s="323"/>
      <c r="F89" s="324"/>
      <c r="G89" s="427"/>
      <c r="H89" s="433"/>
      <c r="I89" s="433"/>
      <c r="J89" s="433"/>
      <c r="K89" s="433"/>
      <c r="L89" s="433"/>
      <c r="M89" s="433"/>
      <c r="N89" s="367">
        <f t="shared" si="19"/>
        <v>0</v>
      </c>
      <c r="O89" s="324"/>
      <c r="P89" s="324"/>
      <c r="Q89" s="324"/>
      <c r="R89" s="331"/>
      <c r="S89" s="367">
        <f t="shared" si="20"/>
        <v>0</v>
      </c>
      <c r="T89" s="324"/>
      <c r="U89" s="331"/>
      <c r="V89" s="367">
        <f t="shared" si="21"/>
        <v>0</v>
      </c>
      <c r="W89" s="324"/>
      <c r="X89" s="331"/>
      <c r="Y89" s="433"/>
      <c r="Z89" s="430">
        <f t="shared" si="22"/>
        <v>0</v>
      </c>
      <c r="AA89" s="324"/>
      <c r="AB89" s="324"/>
      <c r="AC89" s="323"/>
      <c r="AD89" s="331"/>
    </row>
    <row r="90" spans="1:30" ht="15">
      <c r="A90" s="536" t="s">
        <v>491</v>
      </c>
      <c r="B90" s="203"/>
      <c r="C90" s="204">
        <v>80</v>
      </c>
      <c r="D90" s="367">
        <f t="shared" si="18"/>
        <v>0</v>
      </c>
      <c r="E90" s="323"/>
      <c r="F90" s="324"/>
      <c r="G90" s="427"/>
      <c r="H90" s="433"/>
      <c r="I90" s="433"/>
      <c r="J90" s="433"/>
      <c r="K90" s="433"/>
      <c r="L90" s="433"/>
      <c r="M90" s="433"/>
      <c r="N90" s="367">
        <f t="shared" si="19"/>
        <v>0</v>
      </c>
      <c r="O90" s="324"/>
      <c r="P90" s="324"/>
      <c r="Q90" s="324"/>
      <c r="R90" s="331"/>
      <c r="S90" s="367">
        <f t="shared" si="20"/>
        <v>0</v>
      </c>
      <c r="T90" s="324"/>
      <c r="U90" s="331"/>
      <c r="V90" s="367">
        <f t="shared" si="21"/>
        <v>0</v>
      </c>
      <c r="W90" s="324"/>
      <c r="X90" s="331"/>
      <c r="Y90" s="433"/>
      <c r="Z90" s="430">
        <f t="shared" si="22"/>
        <v>0</v>
      </c>
      <c r="AA90" s="324"/>
      <c r="AB90" s="324"/>
      <c r="AC90" s="323"/>
      <c r="AD90" s="331"/>
    </row>
    <row r="91" spans="1:30" ht="15">
      <c r="A91" s="536" t="s">
        <v>492</v>
      </c>
      <c r="B91" s="203"/>
      <c r="C91" s="204">
        <v>81</v>
      </c>
      <c r="D91" s="367">
        <f t="shared" si="18"/>
        <v>0</v>
      </c>
      <c r="E91" s="323"/>
      <c r="F91" s="324"/>
      <c r="G91" s="427"/>
      <c r="H91" s="433"/>
      <c r="I91" s="433"/>
      <c r="J91" s="433"/>
      <c r="K91" s="433"/>
      <c r="L91" s="433"/>
      <c r="M91" s="433"/>
      <c r="N91" s="367">
        <f t="shared" si="19"/>
        <v>0</v>
      </c>
      <c r="O91" s="324"/>
      <c r="P91" s="324"/>
      <c r="Q91" s="324"/>
      <c r="R91" s="331"/>
      <c r="S91" s="367">
        <f t="shared" si="20"/>
        <v>0</v>
      </c>
      <c r="T91" s="324"/>
      <c r="U91" s="331"/>
      <c r="V91" s="367">
        <f t="shared" si="21"/>
        <v>0</v>
      </c>
      <c r="W91" s="324"/>
      <c r="X91" s="331"/>
      <c r="Y91" s="433"/>
      <c r="Z91" s="430">
        <f t="shared" si="22"/>
        <v>0</v>
      </c>
      <c r="AA91" s="324"/>
      <c r="AB91" s="324"/>
      <c r="AC91" s="323"/>
      <c r="AD91" s="331"/>
    </row>
    <row r="92" spans="1:30" ht="15">
      <c r="A92" s="536" t="s">
        <v>493</v>
      </c>
      <c r="B92" s="203"/>
      <c r="C92" s="204">
        <v>82</v>
      </c>
      <c r="D92" s="367">
        <f t="shared" si="18"/>
        <v>0</v>
      </c>
      <c r="E92" s="323"/>
      <c r="F92" s="324"/>
      <c r="G92" s="427"/>
      <c r="H92" s="433"/>
      <c r="I92" s="433"/>
      <c r="J92" s="433"/>
      <c r="K92" s="433"/>
      <c r="L92" s="433"/>
      <c r="M92" s="433"/>
      <c r="N92" s="367">
        <f t="shared" si="19"/>
        <v>0</v>
      </c>
      <c r="O92" s="324"/>
      <c r="P92" s="324"/>
      <c r="Q92" s="324"/>
      <c r="R92" s="331"/>
      <c r="S92" s="367">
        <f t="shared" si="20"/>
        <v>0</v>
      </c>
      <c r="T92" s="324"/>
      <c r="U92" s="331"/>
      <c r="V92" s="367">
        <f t="shared" si="21"/>
        <v>0</v>
      </c>
      <c r="W92" s="324"/>
      <c r="X92" s="331"/>
      <c r="Y92" s="433"/>
      <c r="Z92" s="430">
        <f t="shared" si="22"/>
        <v>0</v>
      </c>
      <c r="AA92" s="324"/>
      <c r="AB92" s="324"/>
      <c r="AC92" s="323"/>
      <c r="AD92" s="331"/>
    </row>
    <row r="93" spans="1:30" ht="15">
      <c r="A93" s="536" t="s">
        <v>494</v>
      </c>
      <c r="B93" s="203"/>
      <c r="C93" s="204">
        <v>83</v>
      </c>
      <c r="D93" s="367">
        <f t="shared" si="18"/>
        <v>0</v>
      </c>
      <c r="E93" s="323"/>
      <c r="F93" s="324"/>
      <c r="G93" s="427"/>
      <c r="H93" s="433"/>
      <c r="I93" s="433"/>
      <c r="J93" s="433"/>
      <c r="K93" s="433"/>
      <c r="L93" s="433"/>
      <c r="M93" s="433"/>
      <c r="N93" s="367">
        <f t="shared" si="19"/>
        <v>0</v>
      </c>
      <c r="O93" s="324"/>
      <c r="P93" s="324"/>
      <c r="Q93" s="324"/>
      <c r="R93" s="331"/>
      <c r="S93" s="367">
        <f t="shared" si="20"/>
        <v>0</v>
      </c>
      <c r="T93" s="324"/>
      <c r="U93" s="331"/>
      <c r="V93" s="367">
        <f t="shared" si="21"/>
        <v>0</v>
      </c>
      <c r="W93" s="324"/>
      <c r="X93" s="331"/>
      <c r="Y93" s="433"/>
      <c r="Z93" s="430">
        <f t="shared" si="22"/>
        <v>0</v>
      </c>
      <c r="AA93" s="324"/>
      <c r="AB93" s="324"/>
      <c r="AC93" s="323"/>
      <c r="AD93" s="331"/>
    </row>
    <row r="94" spans="1:30" ht="15">
      <c r="A94" s="536" t="s">
        <v>495</v>
      </c>
      <c r="B94" s="203"/>
      <c r="C94" s="204">
        <v>84</v>
      </c>
      <c r="D94" s="367">
        <f t="shared" si="18"/>
        <v>0</v>
      </c>
      <c r="E94" s="323"/>
      <c r="F94" s="324"/>
      <c r="G94" s="427"/>
      <c r="H94" s="433"/>
      <c r="I94" s="433"/>
      <c r="J94" s="433"/>
      <c r="K94" s="433"/>
      <c r="L94" s="433"/>
      <c r="M94" s="433"/>
      <c r="N94" s="367">
        <f t="shared" si="19"/>
        <v>0</v>
      </c>
      <c r="O94" s="324"/>
      <c r="P94" s="324"/>
      <c r="Q94" s="324"/>
      <c r="R94" s="331"/>
      <c r="S94" s="367">
        <f t="shared" si="20"/>
        <v>0</v>
      </c>
      <c r="T94" s="324"/>
      <c r="U94" s="331"/>
      <c r="V94" s="367">
        <f t="shared" si="21"/>
        <v>0</v>
      </c>
      <c r="W94" s="324"/>
      <c r="X94" s="331"/>
      <c r="Y94" s="433"/>
      <c r="Z94" s="430">
        <f t="shared" si="22"/>
        <v>0</v>
      </c>
      <c r="AA94" s="324"/>
      <c r="AB94" s="324"/>
      <c r="AC94" s="323"/>
      <c r="AD94" s="331"/>
    </row>
    <row r="95" spans="1:30" ht="15">
      <c r="A95" s="536" t="s">
        <v>496</v>
      </c>
      <c r="B95" s="203"/>
      <c r="C95" s="204">
        <v>85</v>
      </c>
      <c r="D95" s="367">
        <f t="shared" si="18"/>
        <v>0</v>
      </c>
      <c r="E95" s="323"/>
      <c r="F95" s="324"/>
      <c r="G95" s="427"/>
      <c r="H95" s="433"/>
      <c r="I95" s="433"/>
      <c r="J95" s="433"/>
      <c r="K95" s="433"/>
      <c r="L95" s="433"/>
      <c r="M95" s="433"/>
      <c r="N95" s="367">
        <f t="shared" si="19"/>
        <v>0</v>
      </c>
      <c r="O95" s="324"/>
      <c r="P95" s="324"/>
      <c r="Q95" s="324"/>
      <c r="R95" s="331"/>
      <c r="S95" s="367">
        <f t="shared" si="20"/>
        <v>0</v>
      </c>
      <c r="T95" s="324"/>
      <c r="U95" s="331"/>
      <c r="V95" s="367">
        <f t="shared" si="21"/>
        <v>0</v>
      </c>
      <c r="W95" s="324"/>
      <c r="X95" s="331"/>
      <c r="Y95" s="433"/>
      <c r="Z95" s="430">
        <f t="shared" si="22"/>
        <v>0</v>
      </c>
      <c r="AA95" s="324"/>
      <c r="AB95" s="324"/>
      <c r="AC95" s="323"/>
      <c r="AD95" s="331"/>
    </row>
    <row r="96" spans="1:30" ht="15">
      <c r="A96" s="536" t="s">
        <v>497</v>
      </c>
      <c r="B96" s="203"/>
      <c r="C96" s="204">
        <v>86</v>
      </c>
      <c r="D96" s="367">
        <f t="shared" si="18"/>
        <v>0</v>
      </c>
      <c r="E96" s="323"/>
      <c r="F96" s="324"/>
      <c r="G96" s="427"/>
      <c r="H96" s="433"/>
      <c r="I96" s="433"/>
      <c r="J96" s="433"/>
      <c r="K96" s="433"/>
      <c r="L96" s="433"/>
      <c r="M96" s="433"/>
      <c r="N96" s="367">
        <f t="shared" si="19"/>
        <v>0</v>
      </c>
      <c r="O96" s="324"/>
      <c r="P96" s="324"/>
      <c r="Q96" s="324"/>
      <c r="R96" s="331"/>
      <c r="S96" s="367">
        <f t="shared" si="20"/>
        <v>0</v>
      </c>
      <c r="T96" s="324"/>
      <c r="U96" s="331"/>
      <c r="V96" s="367">
        <f t="shared" si="21"/>
        <v>0</v>
      </c>
      <c r="W96" s="324"/>
      <c r="X96" s="331"/>
      <c r="Y96" s="433"/>
      <c r="Z96" s="430">
        <f t="shared" si="22"/>
        <v>0</v>
      </c>
      <c r="AA96" s="324"/>
      <c r="AB96" s="324"/>
      <c r="AC96" s="323"/>
      <c r="AD96" s="331"/>
    </row>
    <row r="97" spans="1:30" ht="15">
      <c r="A97" s="536" t="s">
        <v>498</v>
      </c>
      <c r="B97" s="203"/>
      <c r="C97" s="204">
        <v>87</v>
      </c>
      <c r="D97" s="367">
        <f t="shared" si="18"/>
        <v>0</v>
      </c>
      <c r="E97" s="323"/>
      <c r="F97" s="324"/>
      <c r="G97" s="427"/>
      <c r="H97" s="433"/>
      <c r="I97" s="433"/>
      <c r="J97" s="433"/>
      <c r="K97" s="433"/>
      <c r="L97" s="433"/>
      <c r="M97" s="433"/>
      <c r="N97" s="367">
        <f t="shared" si="19"/>
        <v>0</v>
      </c>
      <c r="O97" s="324"/>
      <c r="P97" s="324"/>
      <c r="Q97" s="324"/>
      <c r="R97" s="331"/>
      <c r="S97" s="367">
        <f t="shared" si="20"/>
        <v>0</v>
      </c>
      <c r="T97" s="324"/>
      <c r="U97" s="331"/>
      <c r="V97" s="367">
        <f t="shared" si="21"/>
        <v>0</v>
      </c>
      <c r="W97" s="324"/>
      <c r="X97" s="331"/>
      <c r="Y97" s="433"/>
      <c r="Z97" s="430">
        <f t="shared" si="22"/>
        <v>0</v>
      </c>
      <c r="AA97" s="324"/>
      <c r="AB97" s="324"/>
      <c r="AC97" s="323"/>
      <c r="AD97" s="331"/>
    </row>
    <row r="98" spans="1:30" ht="15">
      <c r="A98" s="536" t="s">
        <v>499</v>
      </c>
      <c r="B98" s="203"/>
      <c r="C98" s="204">
        <v>88</v>
      </c>
      <c r="D98" s="367">
        <f t="shared" si="18"/>
        <v>0</v>
      </c>
      <c r="E98" s="323"/>
      <c r="F98" s="324"/>
      <c r="G98" s="427"/>
      <c r="H98" s="433"/>
      <c r="I98" s="433"/>
      <c r="J98" s="433"/>
      <c r="K98" s="433"/>
      <c r="L98" s="433"/>
      <c r="M98" s="433"/>
      <c r="N98" s="367">
        <f t="shared" si="19"/>
        <v>0</v>
      </c>
      <c r="O98" s="324"/>
      <c r="P98" s="324"/>
      <c r="Q98" s="324"/>
      <c r="R98" s="331"/>
      <c r="S98" s="367">
        <f t="shared" si="20"/>
        <v>0</v>
      </c>
      <c r="T98" s="324"/>
      <c r="U98" s="331"/>
      <c r="V98" s="367">
        <f t="shared" si="21"/>
        <v>0</v>
      </c>
      <c r="W98" s="324"/>
      <c r="X98" s="331"/>
      <c r="Y98" s="433"/>
      <c r="Z98" s="430">
        <f t="shared" si="22"/>
        <v>0</v>
      </c>
      <c r="AA98" s="324"/>
      <c r="AB98" s="324"/>
      <c r="AC98" s="323"/>
      <c r="AD98" s="331"/>
    </row>
    <row r="99" spans="1:30" ht="15">
      <c r="A99" s="536" t="s">
        <v>500</v>
      </c>
      <c r="B99" s="203"/>
      <c r="C99" s="204">
        <v>89</v>
      </c>
      <c r="D99" s="367">
        <f t="shared" si="18"/>
        <v>0</v>
      </c>
      <c r="E99" s="323"/>
      <c r="F99" s="324"/>
      <c r="G99" s="427"/>
      <c r="H99" s="433"/>
      <c r="I99" s="433"/>
      <c r="J99" s="433"/>
      <c r="K99" s="433"/>
      <c r="L99" s="433"/>
      <c r="M99" s="433"/>
      <c r="N99" s="367">
        <f t="shared" si="19"/>
        <v>0</v>
      </c>
      <c r="O99" s="324"/>
      <c r="P99" s="324"/>
      <c r="Q99" s="324"/>
      <c r="R99" s="331"/>
      <c r="S99" s="367">
        <f t="shared" si="20"/>
        <v>0</v>
      </c>
      <c r="T99" s="324"/>
      <c r="U99" s="331"/>
      <c r="V99" s="367">
        <f t="shared" si="21"/>
        <v>0</v>
      </c>
      <c r="W99" s="324"/>
      <c r="X99" s="331"/>
      <c r="Y99" s="433"/>
      <c r="Z99" s="430">
        <f t="shared" si="22"/>
        <v>0</v>
      </c>
      <c r="AA99" s="324"/>
      <c r="AB99" s="324"/>
      <c r="AC99" s="323"/>
      <c r="AD99" s="331"/>
    </row>
    <row r="100" spans="1:30" ht="15">
      <c r="A100" s="536" t="s">
        <v>501</v>
      </c>
      <c r="B100" s="203"/>
      <c r="C100" s="204">
        <v>90</v>
      </c>
      <c r="D100" s="367">
        <f t="shared" si="18"/>
        <v>0</v>
      </c>
      <c r="E100" s="323"/>
      <c r="F100" s="324"/>
      <c r="G100" s="427"/>
      <c r="H100" s="433"/>
      <c r="I100" s="433"/>
      <c r="J100" s="433"/>
      <c r="K100" s="433"/>
      <c r="L100" s="433"/>
      <c r="M100" s="433"/>
      <c r="N100" s="367">
        <f t="shared" si="19"/>
        <v>0</v>
      </c>
      <c r="O100" s="324"/>
      <c r="P100" s="324"/>
      <c r="Q100" s="324"/>
      <c r="R100" s="331"/>
      <c r="S100" s="367">
        <f t="shared" si="20"/>
        <v>0</v>
      </c>
      <c r="T100" s="324"/>
      <c r="U100" s="331"/>
      <c r="V100" s="367">
        <f t="shared" si="21"/>
        <v>0</v>
      </c>
      <c r="W100" s="324"/>
      <c r="X100" s="331"/>
      <c r="Y100" s="433"/>
      <c r="Z100" s="430">
        <f t="shared" si="22"/>
        <v>0</v>
      </c>
      <c r="AA100" s="324"/>
      <c r="AB100" s="324"/>
      <c r="AC100" s="323"/>
      <c r="AD100" s="331"/>
    </row>
    <row r="101" spans="1:30" ht="15">
      <c r="A101" s="536" t="s">
        <v>502</v>
      </c>
      <c r="B101" s="203"/>
      <c r="C101" s="204">
        <v>91</v>
      </c>
      <c r="D101" s="367">
        <f t="shared" si="18"/>
        <v>0</v>
      </c>
      <c r="E101" s="323"/>
      <c r="F101" s="324"/>
      <c r="G101" s="427"/>
      <c r="H101" s="433"/>
      <c r="I101" s="433"/>
      <c r="J101" s="433"/>
      <c r="K101" s="433"/>
      <c r="L101" s="433"/>
      <c r="M101" s="433"/>
      <c r="N101" s="367">
        <f t="shared" si="19"/>
        <v>0</v>
      </c>
      <c r="O101" s="324"/>
      <c r="P101" s="324"/>
      <c r="Q101" s="324"/>
      <c r="R101" s="331"/>
      <c r="S101" s="367">
        <f t="shared" si="20"/>
        <v>0</v>
      </c>
      <c r="T101" s="324"/>
      <c r="U101" s="331"/>
      <c r="V101" s="367">
        <f t="shared" si="21"/>
        <v>0</v>
      </c>
      <c r="W101" s="324"/>
      <c r="X101" s="331"/>
      <c r="Y101" s="433"/>
      <c r="Z101" s="430">
        <f t="shared" si="22"/>
        <v>0</v>
      </c>
      <c r="AA101" s="324"/>
      <c r="AB101" s="324"/>
      <c r="AC101" s="323"/>
      <c r="AD101" s="331"/>
    </row>
    <row r="102" spans="1:30" ht="15">
      <c r="A102" s="536" t="s">
        <v>503</v>
      </c>
      <c r="B102" s="203"/>
      <c r="C102" s="204">
        <v>92</v>
      </c>
      <c r="D102" s="367">
        <f t="shared" si="18"/>
        <v>0</v>
      </c>
      <c r="E102" s="323"/>
      <c r="F102" s="324"/>
      <c r="G102" s="427"/>
      <c r="H102" s="433"/>
      <c r="I102" s="433"/>
      <c r="J102" s="433"/>
      <c r="K102" s="433"/>
      <c r="L102" s="433"/>
      <c r="M102" s="433"/>
      <c r="N102" s="367">
        <f t="shared" si="19"/>
        <v>0</v>
      </c>
      <c r="O102" s="324"/>
      <c r="P102" s="324"/>
      <c r="Q102" s="324"/>
      <c r="R102" s="331"/>
      <c r="S102" s="367">
        <f t="shared" si="20"/>
        <v>0</v>
      </c>
      <c r="T102" s="324"/>
      <c r="U102" s="331"/>
      <c r="V102" s="367">
        <f t="shared" si="21"/>
        <v>0</v>
      </c>
      <c r="W102" s="324"/>
      <c r="X102" s="331"/>
      <c r="Y102" s="433"/>
      <c r="Z102" s="430">
        <f t="shared" si="22"/>
        <v>0</v>
      </c>
      <c r="AA102" s="324"/>
      <c r="AB102" s="324"/>
      <c r="AC102" s="323"/>
      <c r="AD102" s="331"/>
    </row>
    <row r="103" spans="1:30" ht="15">
      <c r="A103" s="536" t="s">
        <v>504</v>
      </c>
      <c r="B103" s="203"/>
      <c r="C103" s="204">
        <v>93</v>
      </c>
      <c r="D103" s="367">
        <f t="shared" si="18"/>
        <v>0</v>
      </c>
      <c r="E103" s="323"/>
      <c r="F103" s="324"/>
      <c r="G103" s="427"/>
      <c r="H103" s="433"/>
      <c r="I103" s="433"/>
      <c r="J103" s="433"/>
      <c r="K103" s="433"/>
      <c r="L103" s="433"/>
      <c r="M103" s="433"/>
      <c r="N103" s="367">
        <f t="shared" si="19"/>
        <v>0</v>
      </c>
      <c r="O103" s="324"/>
      <c r="P103" s="324"/>
      <c r="Q103" s="324"/>
      <c r="R103" s="331"/>
      <c r="S103" s="367">
        <f t="shared" si="20"/>
        <v>0</v>
      </c>
      <c r="T103" s="324"/>
      <c r="U103" s="331"/>
      <c r="V103" s="367">
        <f t="shared" si="21"/>
        <v>0</v>
      </c>
      <c r="W103" s="324"/>
      <c r="X103" s="331"/>
      <c r="Y103" s="433"/>
      <c r="Z103" s="430">
        <f t="shared" si="22"/>
        <v>0</v>
      </c>
      <c r="AA103" s="324"/>
      <c r="AB103" s="324"/>
      <c r="AC103" s="323"/>
      <c r="AD103" s="331"/>
    </row>
    <row r="104" spans="1:30" ht="15">
      <c r="A104" s="536" t="s">
        <v>505</v>
      </c>
      <c r="B104" s="203"/>
      <c r="C104" s="204">
        <v>94</v>
      </c>
      <c r="D104" s="367">
        <f t="shared" si="18"/>
        <v>0</v>
      </c>
      <c r="E104" s="323"/>
      <c r="F104" s="324"/>
      <c r="G104" s="427"/>
      <c r="H104" s="433"/>
      <c r="I104" s="433"/>
      <c r="J104" s="433"/>
      <c r="K104" s="433"/>
      <c r="L104" s="433"/>
      <c r="M104" s="433"/>
      <c r="N104" s="367">
        <f t="shared" si="19"/>
        <v>0</v>
      </c>
      <c r="O104" s="324"/>
      <c r="P104" s="324"/>
      <c r="Q104" s="324"/>
      <c r="R104" s="331"/>
      <c r="S104" s="367">
        <f t="shared" si="20"/>
        <v>0</v>
      </c>
      <c r="T104" s="324"/>
      <c r="U104" s="331"/>
      <c r="V104" s="367">
        <f t="shared" si="21"/>
        <v>0</v>
      </c>
      <c r="W104" s="324"/>
      <c r="X104" s="331"/>
      <c r="Y104" s="433"/>
      <c r="Z104" s="430">
        <f t="shared" si="22"/>
        <v>0</v>
      </c>
      <c r="AA104" s="324"/>
      <c r="AB104" s="324"/>
      <c r="AC104" s="323"/>
      <c r="AD104" s="331"/>
    </row>
    <row r="105" spans="1:30" ht="15">
      <c r="A105" s="536" t="s">
        <v>506</v>
      </c>
      <c r="B105" s="203"/>
      <c r="C105" s="204">
        <v>95</v>
      </c>
      <c r="D105" s="367">
        <f t="shared" si="18"/>
        <v>0</v>
      </c>
      <c r="E105" s="323"/>
      <c r="F105" s="324"/>
      <c r="G105" s="427"/>
      <c r="H105" s="433"/>
      <c r="I105" s="433"/>
      <c r="J105" s="433"/>
      <c r="K105" s="433"/>
      <c r="L105" s="433"/>
      <c r="M105" s="433"/>
      <c r="N105" s="367">
        <f t="shared" si="19"/>
        <v>0</v>
      </c>
      <c r="O105" s="324"/>
      <c r="P105" s="324"/>
      <c r="Q105" s="324"/>
      <c r="R105" s="331"/>
      <c r="S105" s="367">
        <f t="shared" si="20"/>
        <v>0</v>
      </c>
      <c r="T105" s="324"/>
      <c r="U105" s="331"/>
      <c r="V105" s="367">
        <f t="shared" si="21"/>
        <v>0</v>
      </c>
      <c r="W105" s="324"/>
      <c r="X105" s="331"/>
      <c r="Y105" s="433"/>
      <c r="Z105" s="430">
        <f t="shared" si="22"/>
        <v>0</v>
      </c>
      <c r="AA105" s="324"/>
      <c r="AB105" s="324"/>
      <c r="AC105" s="323"/>
      <c r="AD105" s="331"/>
    </row>
    <row r="106" spans="1:30" ht="15">
      <c r="A106" s="536" t="s">
        <v>507</v>
      </c>
      <c r="B106" s="203"/>
      <c r="C106" s="204">
        <v>96</v>
      </c>
      <c r="D106" s="367">
        <f t="shared" ref="D106:D169" si="23">SUM(E106:G106)</f>
        <v>0</v>
      </c>
      <c r="E106" s="323"/>
      <c r="F106" s="324"/>
      <c r="G106" s="427"/>
      <c r="H106" s="433"/>
      <c r="I106" s="433"/>
      <c r="J106" s="433"/>
      <c r="K106" s="433"/>
      <c r="L106" s="433"/>
      <c r="M106" s="433"/>
      <c r="N106" s="367">
        <f t="shared" ref="N106:N169" si="24">SUM(O106:R106)</f>
        <v>0</v>
      </c>
      <c r="O106" s="324"/>
      <c r="P106" s="324"/>
      <c r="Q106" s="324"/>
      <c r="R106" s="331"/>
      <c r="S106" s="367">
        <f t="shared" ref="S106:S169" si="25">SUM(T106:U106)</f>
        <v>0</v>
      </c>
      <c r="T106" s="324"/>
      <c r="U106" s="331"/>
      <c r="V106" s="367">
        <f t="shared" ref="V106:V169" si="26">SUM(W106:X106)</f>
        <v>0</v>
      </c>
      <c r="W106" s="324"/>
      <c r="X106" s="331"/>
      <c r="Y106" s="433"/>
      <c r="Z106" s="430">
        <f t="shared" ref="Z106:Z169" si="27">SUM(AA106:AD106)</f>
        <v>0</v>
      </c>
      <c r="AA106" s="324"/>
      <c r="AB106" s="324"/>
      <c r="AC106" s="323"/>
      <c r="AD106" s="331"/>
    </row>
    <row r="107" spans="1:30" ht="15">
      <c r="A107" s="536" t="s">
        <v>508</v>
      </c>
      <c r="B107" s="203"/>
      <c r="C107" s="204">
        <v>97</v>
      </c>
      <c r="D107" s="367">
        <f t="shared" si="23"/>
        <v>0</v>
      </c>
      <c r="E107" s="323"/>
      <c r="F107" s="324"/>
      <c r="G107" s="427"/>
      <c r="H107" s="433"/>
      <c r="I107" s="433"/>
      <c r="J107" s="433"/>
      <c r="K107" s="433"/>
      <c r="L107" s="433"/>
      <c r="M107" s="433"/>
      <c r="N107" s="367">
        <f t="shared" si="24"/>
        <v>0</v>
      </c>
      <c r="O107" s="324"/>
      <c r="P107" s="324"/>
      <c r="Q107" s="324"/>
      <c r="R107" s="331"/>
      <c r="S107" s="367">
        <f t="shared" si="25"/>
        <v>0</v>
      </c>
      <c r="T107" s="324"/>
      <c r="U107" s="331"/>
      <c r="V107" s="367">
        <f t="shared" si="26"/>
        <v>0</v>
      </c>
      <c r="W107" s="324"/>
      <c r="X107" s="331"/>
      <c r="Y107" s="433"/>
      <c r="Z107" s="430">
        <f t="shared" si="27"/>
        <v>0</v>
      </c>
      <c r="AA107" s="324"/>
      <c r="AB107" s="324"/>
      <c r="AC107" s="323"/>
      <c r="AD107" s="331"/>
    </row>
    <row r="108" spans="1:30" ht="15">
      <c r="A108" s="536" t="s">
        <v>509</v>
      </c>
      <c r="B108" s="203"/>
      <c r="C108" s="204">
        <v>98</v>
      </c>
      <c r="D108" s="367">
        <f t="shared" si="23"/>
        <v>0</v>
      </c>
      <c r="E108" s="323"/>
      <c r="F108" s="324"/>
      <c r="G108" s="427"/>
      <c r="H108" s="433"/>
      <c r="I108" s="433"/>
      <c r="J108" s="433"/>
      <c r="K108" s="433"/>
      <c r="L108" s="433"/>
      <c r="M108" s="433"/>
      <c r="N108" s="367">
        <f t="shared" si="24"/>
        <v>0</v>
      </c>
      <c r="O108" s="324"/>
      <c r="P108" s="324"/>
      <c r="Q108" s="324"/>
      <c r="R108" s="331"/>
      <c r="S108" s="367">
        <f t="shared" si="25"/>
        <v>0</v>
      </c>
      <c r="T108" s="324"/>
      <c r="U108" s="331"/>
      <c r="V108" s="367">
        <f t="shared" si="26"/>
        <v>0</v>
      </c>
      <c r="W108" s="324"/>
      <c r="X108" s="331"/>
      <c r="Y108" s="433"/>
      <c r="Z108" s="430">
        <f t="shared" si="27"/>
        <v>0</v>
      </c>
      <c r="AA108" s="324"/>
      <c r="AB108" s="324"/>
      <c r="AC108" s="323"/>
      <c r="AD108" s="331"/>
    </row>
    <row r="109" spans="1:30" ht="15">
      <c r="A109" s="536" t="s">
        <v>510</v>
      </c>
      <c r="B109" s="203"/>
      <c r="C109" s="204">
        <v>99</v>
      </c>
      <c r="D109" s="367">
        <f t="shared" si="23"/>
        <v>0</v>
      </c>
      <c r="E109" s="323"/>
      <c r="F109" s="324"/>
      <c r="G109" s="427"/>
      <c r="H109" s="433"/>
      <c r="I109" s="433"/>
      <c r="J109" s="433"/>
      <c r="K109" s="433"/>
      <c r="L109" s="433"/>
      <c r="M109" s="433"/>
      <c r="N109" s="367">
        <f t="shared" si="24"/>
        <v>0</v>
      </c>
      <c r="O109" s="324"/>
      <c r="P109" s="324"/>
      <c r="Q109" s="324"/>
      <c r="R109" s="331"/>
      <c r="S109" s="367">
        <f t="shared" si="25"/>
        <v>0</v>
      </c>
      <c r="T109" s="324"/>
      <c r="U109" s="331"/>
      <c r="V109" s="367">
        <f t="shared" si="26"/>
        <v>0</v>
      </c>
      <c r="W109" s="324"/>
      <c r="X109" s="331"/>
      <c r="Y109" s="433"/>
      <c r="Z109" s="430">
        <f t="shared" si="27"/>
        <v>0</v>
      </c>
      <c r="AA109" s="324"/>
      <c r="AB109" s="324"/>
      <c r="AC109" s="323"/>
      <c r="AD109" s="331"/>
    </row>
    <row r="110" spans="1:30" ht="15">
      <c r="A110" s="536" t="s">
        <v>511</v>
      </c>
      <c r="B110" s="203"/>
      <c r="C110" s="204">
        <v>100</v>
      </c>
      <c r="D110" s="367">
        <f t="shared" si="23"/>
        <v>0</v>
      </c>
      <c r="E110" s="323"/>
      <c r="F110" s="324"/>
      <c r="G110" s="427"/>
      <c r="H110" s="433"/>
      <c r="I110" s="433"/>
      <c r="J110" s="433"/>
      <c r="K110" s="433"/>
      <c r="L110" s="433"/>
      <c r="M110" s="433"/>
      <c r="N110" s="367">
        <f t="shared" si="24"/>
        <v>0</v>
      </c>
      <c r="O110" s="324"/>
      <c r="P110" s="324"/>
      <c r="Q110" s="324"/>
      <c r="R110" s="331"/>
      <c r="S110" s="367">
        <f t="shared" si="25"/>
        <v>0</v>
      </c>
      <c r="T110" s="324"/>
      <c r="U110" s="331"/>
      <c r="V110" s="367">
        <f t="shared" si="26"/>
        <v>0</v>
      </c>
      <c r="W110" s="324"/>
      <c r="X110" s="331"/>
      <c r="Y110" s="433"/>
      <c r="Z110" s="430">
        <f t="shared" si="27"/>
        <v>0</v>
      </c>
      <c r="AA110" s="324"/>
      <c r="AB110" s="324"/>
      <c r="AC110" s="323"/>
      <c r="AD110" s="331"/>
    </row>
    <row r="111" spans="1:30" ht="15">
      <c r="A111" s="536" t="s">
        <v>512</v>
      </c>
      <c r="B111" s="203"/>
      <c r="C111" s="204">
        <v>101</v>
      </c>
      <c r="D111" s="367">
        <f t="shared" si="23"/>
        <v>0</v>
      </c>
      <c r="E111" s="323"/>
      <c r="F111" s="324"/>
      <c r="G111" s="427"/>
      <c r="H111" s="433"/>
      <c r="I111" s="433"/>
      <c r="J111" s="433"/>
      <c r="K111" s="433"/>
      <c r="L111" s="433"/>
      <c r="M111" s="433"/>
      <c r="N111" s="367">
        <f t="shared" si="24"/>
        <v>0</v>
      </c>
      <c r="O111" s="324"/>
      <c r="P111" s="324"/>
      <c r="Q111" s="324"/>
      <c r="R111" s="331"/>
      <c r="S111" s="367">
        <f t="shared" si="25"/>
        <v>0</v>
      </c>
      <c r="T111" s="324"/>
      <c r="U111" s="331"/>
      <c r="V111" s="367">
        <f t="shared" si="26"/>
        <v>0</v>
      </c>
      <c r="W111" s="324"/>
      <c r="X111" s="331"/>
      <c r="Y111" s="433"/>
      <c r="Z111" s="430">
        <f t="shared" si="27"/>
        <v>0</v>
      </c>
      <c r="AA111" s="324"/>
      <c r="AB111" s="324"/>
      <c r="AC111" s="323"/>
      <c r="AD111" s="331"/>
    </row>
    <row r="112" spans="1:30" ht="15">
      <c r="A112" s="536" t="s">
        <v>513</v>
      </c>
      <c r="B112" s="203"/>
      <c r="C112" s="204">
        <v>102</v>
      </c>
      <c r="D112" s="367">
        <f t="shared" si="23"/>
        <v>0</v>
      </c>
      <c r="E112" s="323"/>
      <c r="F112" s="324"/>
      <c r="G112" s="427"/>
      <c r="H112" s="433"/>
      <c r="I112" s="433"/>
      <c r="J112" s="433"/>
      <c r="K112" s="433"/>
      <c r="L112" s="433"/>
      <c r="M112" s="433"/>
      <c r="N112" s="367">
        <f t="shared" si="24"/>
        <v>0</v>
      </c>
      <c r="O112" s="324"/>
      <c r="P112" s="324"/>
      <c r="Q112" s="324"/>
      <c r="R112" s="331"/>
      <c r="S112" s="367">
        <f t="shared" si="25"/>
        <v>0</v>
      </c>
      <c r="T112" s="324"/>
      <c r="U112" s="331"/>
      <c r="V112" s="367">
        <f t="shared" si="26"/>
        <v>0</v>
      </c>
      <c r="W112" s="324"/>
      <c r="X112" s="331"/>
      <c r="Y112" s="433"/>
      <c r="Z112" s="430">
        <f t="shared" si="27"/>
        <v>0</v>
      </c>
      <c r="AA112" s="324"/>
      <c r="AB112" s="324"/>
      <c r="AC112" s="323"/>
      <c r="AD112" s="331"/>
    </row>
    <row r="113" spans="1:30" ht="15">
      <c r="A113" s="536" t="s">
        <v>514</v>
      </c>
      <c r="B113" s="203"/>
      <c r="C113" s="204">
        <v>103</v>
      </c>
      <c r="D113" s="367">
        <f t="shared" si="23"/>
        <v>0</v>
      </c>
      <c r="E113" s="323"/>
      <c r="F113" s="324"/>
      <c r="G113" s="427"/>
      <c r="H113" s="433"/>
      <c r="I113" s="433"/>
      <c r="J113" s="433"/>
      <c r="K113" s="433"/>
      <c r="L113" s="433"/>
      <c r="M113" s="433"/>
      <c r="N113" s="367">
        <f t="shared" si="24"/>
        <v>0</v>
      </c>
      <c r="O113" s="324"/>
      <c r="P113" s="324"/>
      <c r="Q113" s="324"/>
      <c r="R113" s="331"/>
      <c r="S113" s="367">
        <f t="shared" si="25"/>
        <v>0</v>
      </c>
      <c r="T113" s="324"/>
      <c r="U113" s="331"/>
      <c r="V113" s="367">
        <f t="shared" si="26"/>
        <v>0</v>
      </c>
      <c r="W113" s="324"/>
      <c r="X113" s="331"/>
      <c r="Y113" s="433"/>
      <c r="Z113" s="430">
        <f t="shared" si="27"/>
        <v>0</v>
      </c>
      <c r="AA113" s="324"/>
      <c r="AB113" s="324"/>
      <c r="AC113" s="323"/>
      <c r="AD113" s="331"/>
    </row>
    <row r="114" spans="1:30" ht="15">
      <c r="A114" s="536" t="s">
        <v>515</v>
      </c>
      <c r="B114" s="203"/>
      <c r="C114" s="204">
        <v>104</v>
      </c>
      <c r="D114" s="367">
        <f t="shared" si="23"/>
        <v>0</v>
      </c>
      <c r="E114" s="323"/>
      <c r="F114" s="324"/>
      <c r="G114" s="427"/>
      <c r="H114" s="433"/>
      <c r="I114" s="433"/>
      <c r="J114" s="433"/>
      <c r="K114" s="433"/>
      <c r="L114" s="433"/>
      <c r="M114" s="433"/>
      <c r="N114" s="367">
        <f t="shared" si="24"/>
        <v>0</v>
      </c>
      <c r="O114" s="324"/>
      <c r="P114" s="324"/>
      <c r="Q114" s="324"/>
      <c r="R114" s="331"/>
      <c r="S114" s="367">
        <f t="shared" si="25"/>
        <v>0</v>
      </c>
      <c r="T114" s="324"/>
      <c r="U114" s="331"/>
      <c r="V114" s="367">
        <f t="shared" si="26"/>
        <v>0</v>
      </c>
      <c r="W114" s="324"/>
      <c r="X114" s="331"/>
      <c r="Y114" s="433"/>
      <c r="Z114" s="430">
        <f t="shared" si="27"/>
        <v>0</v>
      </c>
      <c r="AA114" s="324"/>
      <c r="AB114" s="324"/>
      <c r="AC114" s="323"/>
      <c r="AD114" s="331"/>
    </row>
    <row r="115" spans="1:30" ht="15">
      <c r="A115" s="536" t="s">
        <v>516</v>
      </c>
      <c r="B115" s="203"/>
      <c r="C115" s="204">
        <v>105</v>
      </c>
      <c r="D115" s="367">
        <f t="shared" si="23"/>
        <v>0</v>
      </c>
      <c r="E115" s="323"/>
      <c r="F115" s="324"/>
      <c r="G115" s="427"/>
      <c r="H115" s="433"/>
      <c r="I115" s="433"/>
      <c r="J115" s="433"/>
      <c r="K115" s="433"/>
      <c r="L115" s="433"/>
      <c r="M115" s="433"/>
      <c r="N115" s="367">
        <f t="shared" si="24"/>
        <v>0</v>
      </c>
      <c r="O115" s="324"/>
      <c r="P115" s="324"/>
      <c r="Q115" s="324"/>
      <c r="R115" s="331"/>
      <c r="S115" s="367">
        <f t="shared" si="25"/>
        <v>0</v>
      </c>
      <c r="T115" s="324"/>
      <c r="U115" s="331"/>
      <c r="V115" s="367">
        <f t="shared" si="26"/>
        <v>0</v>
      </c>
      <c r="W115" s="324"/>
      <c r="X115" s="331"/>
      <c r="Y115" s="433"/>
      <c r="Z115" s="430">
        <f t="shared" si="27"/>
        <v>0</v>
      </c>
      <c r="AA115" s="324"/>
      <c r="AB115" s="324"/>
      <c r="AC115" s="323"/>
      <c r="AD115" s="331"/>
    </row>
    <row r="116" spans="1:30" ht="15">
      <c r="A116" s="536" t="s">
        <v>517</v>
      </c>
      <c r="B116" s="203"/>
      <c r="C116" s="204">
        <v>106</v>
      </c>
      <c r="D116" s="367">
        <f t="shared" si="23"/>
        <v>0</v>
      </c>
      <c r="E116" s="323"/>
      <c r="F116" s="324"/>
      <c r="G116" s="427"/>
      <c r="H116" s="433"/>
      <c r="I116" s="433"/>
      <c r="J116" s="433"/>
      <c r="K116" s="433"/>
      <c r="L116" s="433"/>
      <c r="M116" s="433"/>
      <c r="N116" s="367">
        <f t="shared" si="24"/>
        <v>0</v>
      </c>
      <c r="O116" s="324"/>
      <c r="P116" s="324"/>
      <c r="Q116" s="324"/>
      <c r="R116" s="331"/>
      <c r="S116" s="367">
        <f t="shared" si="25"/>
        <v>0</v>
      </c>
      <c r="T116" s="324"/>
      <c r="U116" s="331"/>
      <c r="V116" s="367">
        <f t="shared" si="26"/>
        <v>0</v>
      </c>
      <c r="W116" s="324"/>
      <c r="X116" s="331"/>
      <c r="Y116" s="433"/>
      <c r="Z116" s="430">
        <f t="shared" si="27"/>
        <v>0</v>
      </c>
      <c r="AA116" s="324"/>
      <c r="AB116" s="324"/>
      <c r="AC116" s="323"/>
      <c r="AD116" s="331"/>
    </row>
    <row r="117" spans="1:30" ht="15">
      <c r="A117" s="536" t="s">
        <v>518</v>
      </c>
      <c r="B117" s="203"/>
      <c r="C117" s="204">
        <v>107</v>
      </c>
      <c r="D117" s="367">
        <f t="shared" si="23"/>
        <v>0</v>
      </c>
      <c r="E117" s="323"/>
      <c r="F117" s="324"/>
      <c r="G117" s="427"/>
      <c r="H117" s="433"/>
      <c r="I117" s="433"/>
      <c r="J117" s="433"/>
      <c r="K117" s="433"/>
      <c r="L117" s="433"/>
      <c r="M117" s="433"/>
      <c r="N117" s="367">
        <f t="shared" si="24"/>
        <v>0</v>
      </c>
      <c r="O117" s="324"/>
      <c r="P117" s="324"/>
      <c r="Q117" s="324"/>
      <c r="R117" s="331"/>
      <c r="S117" s="367">
        <f t="shared" si="25"/>
        <v>0</v>
      </c>
      <c r="T117" s="324"/>
      <c r="U117" s="331"/>
      <c r="V117" s="367">
        <f t="shared" si="26"/>
        <v>0</v>
      </c>
      <c r="W117" s="324"/>
      <c r="X117" s="331"/>
      <c r="Y117" s="433"/>
      <c r="Z117" s="430">
        <f t="shared" si="27"/>
        <v>0</v>
      </c>
      <c r="AA117" s="324"/>
      <c r="AB117" s="324"/>
      <c r="AC117" s="323"/>
      <c r="AD117" s="331"/>
    </row>
    <row r="118" spans="1:30" ht="15">
      <c r="A118" s="536" t="s">
        <v>519</v>
      </c>
      <c r="B118" s="203"/>
      <c r="C118" s="204">
        <v>108</v>
      </c>
      <c r="D118" s="367">
        <f t="shared" si="23"/>
        <v>0</v>
      </c>
      <c r="E118" s="323"/>
      <c r="F118" s="324"/>
      <c r="G118" s="427"/>
      <c r="H118" s="433"/>
      <c r="I118" s="433"/>
      <c r="J118" s="433"/>
      <c r="K118" s="433"/>
      <c r="L118" s="433"/>
      <c r="M118" s="433"/>
      <c r="N118" s="367">
        <f t="shared" si="24"/>
        <v>0</v>
      </c>
      <c r="O118" s="324"/>
      <c r="P118" s="324"/>
      <c r="Q118" s="324"/>
      <c r="R118" s="331"/>
      <c r="S118" s="367">
        <f t="shared" si="25"/>
        <v>0</v>
      </c>
      <c r="T118" s="324"/>
      <c r="U118" s="331"/>
      <c r="V118" s="367">
        <f t="shared" si="26"/>
        <v>0</v>
      </c>
      <c r="W118" s="324"/>
      <c r="X118" s="331"/>
      <c r="Y118" s="433"/>
      <c r="Z118" s="430">
        <f t="shared" si="27"/>
        <v>0</v>
      </c>
      <c r="AA118" s="324"/>
      <c r="AB118" s="324"/>
      <c r="AC118" s="323"/>
      <c r="AD118" s="331"/>
    </row>
    <row r="119" spans="1:30" ht="15">
      <c r="A119" s="536" t="s">
        <v>520</v>
      </c>
      <c r="B119" s="203"/>
      <c r="C119" s="204">
        <v>109</v>
      </c>
      <c r="D119" s="367">
        <f t="shared" si="23"/>
        <v>0</v>
      </c>
      <c r="E119" s="323"/>
      <c r="F119" s="324"/>
      <c r="G119" s="427"/>
      <c r="H119" s="433"/>
      <c r="I119" s="433"/>
      <c r="J119" s="433"/>
      <c r="K119" s="433"/>
      <c r="L119" s="433"/>
      <c r="M119" s="433"/>
      <c r="N119" s="367">
        <f t="shared" si="24"/>
        <v>0</v>
      </c>
      <c r="O119" s="324"/>
      <c r="P119" s="324"/>
      <c r="Q119" s="324"/>
      <c r="R119" s="331"/>
      <c r="S119" s="367">
        <f t="shared" si="25"/>
        <v>0</v>
      </c>
      <c r="T119" s="324"/>
      <c r="U119" s="331"/>
      <c r="V119" s="367">
        <f t="shared" si="26"/>
        <v>0</v>
      </c>
      <c r="W119" s="324"/>
      <c r="X119" s="331"/>
      <c r="Y119" s="433"/>
      <c r="Z119" s="430">
        <f t="shared" si="27"/>
        <v>0</v>
      </c>
      <c r="AA119" s="324"/>
      <c r="AB119" s="324"/>
      <c r="AC119" s="323"/>
      <c r="AD119" s="331"/>
    </row>
    <row r="120" spans="1:30" ht="15">
      <c r="A120" s="536" t="s">
        <v>521</v>
      </c>
      <c r="B120" s="203"/>
      <c r="C120" s="204">
        <v>110</v>
      </c>
      <c r="D120" s="367">
        <f t="shared" si="23"/>
        <v>0</v>
      </c>
      <c r="E120" s="323"/>
      <c r="F120" s="324"/>
      <c r="G120" s="427"/>
      <c r="H120" s="433"/>
      <c r="I120" s="433"/>
      <c r="J120" s="433"/>
      <c r="K120" s="433"/>
      <c r="L120" s="433"/>
      <c r="M120" s="433"/>
      <c r="N120" s="367">
        <f t="shared" si="24"/>
        <v>0</v>
      </c>
      <c r="O120" s="324"/>
      <c r="P120" s="324"/>
      <c r="Q120" s="324"/>
      <c r="R120" s="331"/>
      <c r="S120" s="367">
        <f t="shared" si="25"/>
        <v>0</v>
      </c>
      <c r="T120" s="324"/>
      <c r="U120" s="331"/>
      <c r="V120" s="367">
        <f t="shared" si="26"/>
        <v>0</v>
      </c>
      <c r="W120" s="324"/>
      <c r="X120" s="331"/>
      <c r="Y120" s="433"/>
      <c r="Z120" s="430">
        <f t="shared" si="27"/>
        <v>0</v>
      </c>
      <c r="AA120" s="324"/>
      <c r="AB120" s="324"/>
      <c r="AC120" s="323"/>
      <c r="AD120" s="331"/>
    </row>
    <row r="121" spans="1:30" ht="15">
      <c r="A121" s="536" t="s">
        <v>522</v>
      </c>
      <c r="B121" s="203"/>
      <c r="C121" s="204">
        <v>111</v>
      </c>
      <c r="D121" s="367">
        <f t="shared" si="23"/>
        <v>0</v>
      </c>
      <c r="E121" s="323"/>
      <c r="F121" s="324"/>
      <c r="G121" s="427"/>
      <c r="H121" s="433"/>
      <c r="I121" s="433"/>
      <c r="J121" s="433"/>
      <c r="K121" s="433"/>
      <c r="L121" s="433"/>
      <c r="M121" s="433"/>
      <c r="N121" s="367">
        <f t="shared" si="24"/>
        <v>0</v>
      </c>
      <c r="O121" s="324"/>
      <c r="P121" s="324"/>
      <c r="Q121" s="324"/>
      <c r="R121" s="331"/>
      <c r="S121" s="367">
        <f t="shared" si="25"/>
        <v>0</v>
      </c>
      <c r="T121" s="324"/>
      <c r="U121" s="331"/>
      <c r="V121" s="367">
        <f t="shared" si="26"/>
        <v>0</v>
      </c>
      <c r="W121" s="324"/>
      <c r="X121" s="331"/>
      <c r="Y121" s="433"/>
      <c r="Z121" s="430">
        <f t="shared" si="27"/>
        <v>0</v>
      </c>
      <c r="AA121" s="324"/>
      <c r="AB121" s="324"/>
      <c r="AC121" s="323"/>
      <c r="AD121" s="331"/>
    </row>
    <row r="122" spans="1:30" ht="15">
      <c r="A122" s="536" t="s">
        <v>523</v>
      </c>
      <c r="B122" s="203"/>
      <c r="C122" s="204">
        <v>112</v>
      </c>
      <c r="D122" s="367">
        <f t="shared" si="23"/>
        <v>0</v>
      </c>
      <c r="E122" s="323"/>
      <c r="F122" s="324"/>
      <c r="G122" s="427"/>
      <c r="H122" s="433"/>
      <c r="I122" s="433"/>
      <c r="J122" s="433"/>
      <c r="K122" s="433"/>
      <c r="L122" s="433"/>
      <c r="M122" s="433"/>
      <c r="N122" s="367">
        <f t="shared" si="24"/>
        <v>0</v>
      </c>
      <c r="O122" s="324"/>
      <c r="P122" s="324"/>
      <c r="Q122" s="324"/>
      <c r="R122" s="331"/>
      <c r="S122" s="367">
        <f t="shared" si="25"/>
        <v>0</v>
      </c>
      <c r="T122" s="324"/>
      <c r="U122" s="331"/>
      <c r="V122" s="367">
        <f t="shared" si="26"/>
        <v>0</v>
      </c>
      <c r="W122" s="324"/>
      <c r="X122" s="331"/>
      <c r="Y122" s="433"/>
      <c r="Z122" s="430">
        <f t="shared" si="27"/>
        <v>0</v>
      </c>
      <c r="AA122" s="324"/>
      <c r="AB122" s="324"/>
      <c r="AC122" s="323"/>
      <c r="AD122" s="331"/>
    </row>
    <row r="123" spans="1:30" ht="15">
      <c r="A123" s="536" t="s">
        <v>524</v>
      </c>
      <c r="B123" s="203"/>
      <c r="C123" s="204">
        <v>113</v>
      </c>
      <c r="D123" s="367">
        <f t="shared" si="23"/>
        <v>0</v>
      </c>
      <c r="E123" s="323"/>
      <c r="F123" s="324"/>
      <c r="G123" s="427"/>
      <c r="H123" s="433"/>
      <c r="I123" s="433"/>
      <c r="J123" s="433"/>
      <c r="K123" s="433"/>
      <c r="L123" s="433"/>
      <c r="M123" s="433"/>
      <c r="N123" s="367">
        <f t="shared" si="24"/>
        <v>0</v>
      </c>
      <c r="O123" s="324"/>
      <c r="P123" s="324"/>
      <c r="Q123" s="324"/>
      <c r="R123" s="331"/>
      <c r="S123" s="367">
        <f t="shared" si="25"/>
        <v>0</v>
      </c>
      <c r="T123" s="324"/>
      <c r="U123" s="331"/>
      <c r="V123" s="367">
        <f t="shared" si="26"/>
        <v>0</v>
      </c>
      <c r="W123" s="324"/>
      <c r="X123" s="331"/>
      <c r="Y123" s="433"/>
      <c r="Z123" s="430">
        <f t="shared" si="27"/>
        <v>0</v>
      </c>
      <c r="AA123" s="324"/>
      <c r="AB123" s="324"/>
      <c r="AC123" s="323"/>
      <c r="AD123" s="331"/>
    </row>
    <row r="124" spans="1:30" ht="15">
      <c r="A124" s="536" t="s">
        <v>525</v>
      </c>
      <c r="B124" s="203"/>
      <c r="C124" s="204">
        <v>114</v>
      </c>
      <c r="D124" s="367">
        <f t="shared" si="23"/>
        <v>0</v>
      </c>
      <c r="E124" s="323"/>
      <c r="F124" s="324"/>
      <c r="G124" s="427"/>
      <c r="H124" s="433"/>
      <c r="I124" s="433"/>
      <c r="J124" s="433"/>
      <c r="K124" s="433"/>
      <c r="L124" s="433"/>
      <c r="M124" s="433"/>
      <c r="N124" s="367">
        <f t="shared" si="24"/>
        <v>0</v>
      </c>
      <c r="O124" s="324"/>
      <c r="P124" s="324"/>
      <c r="Q124" s="324"/>
      <c r="R124" s="331"/>
      <c r="S124" s="367">
        <f t="shared" si="25"/>
        <v>0</v>
      </c>
      <c r="T124" s="324"/>
      <c r="U124" s="331"/>
      <c r="V124" s="367">
        <f t="shared" si="26"/>
        <v>0</v>
      </c>
      <c r="W124" s="324"/>
      <c r="X124" s="331"/>
      <c r="Y124" s="433"/>
      <c r="Z124" s="430">
        <f t="shared" si="27"/>
        <v>0</v>
      </c>
      <c r="AA124" s="324"/>
      <c r="AB124" s="324"/>
      <c r="AC124" s="323"/>
      <c r="AD124" s="331"/>
    </row>
    <row r="125" spans="1:30" ht="15">
      <c r="A125" s="536" t="s">
        <v>526</v>
      </c>
      <c r="B125" s="203"/>
      <c r="C125" s="204">
        <v>115</v>
      </c>
      <c r="D125" s="367">
        <f t="shared" si="23"/>
        <v>0</v>
      </c>
      <c r="E125" s="323"/>
      <c r="F125" s="324"/>
      <c r="G125" s="427"/>
      <c r="H125" s="433"/>
      <c r="I125" s="433"/>
      <c r="J125" s="433"/>
      <c r="K125" s="433"/>
      <c r="L125" s="433"/>
      <c r="M125" s="433"/>
      <c r="N125" s="367">
        <f t="shared" si="24"/>
        <v>0</v>
      </c>
      <c r="O125" s="324"/>
      <c r="P125" s="324"/>
      <c r="Q125" s="324"/>
      <c r="R125" s="331"/>
      <c r="S125" s="367">
        <f t="shared" si="25"/>
        <v>0</v>
      </c>
      <c r="T125" s="324"/>
      <c r="U125" s="331"/>
      <c r="V125" s="367">
        <f t="shared" si="26"/>
        <v>0</v>
      </c>
      <c r="W125" s="324"/>
      <c r="X125" s="331"/>
      <c r="Y125" s="433"/>
      <c r="Z125" s="430">
        <f t="shared" si="27"/>
        <v>0</v>
      </c>
      <c r="AA125" s="324"/>
      <c r="AB125" s="324"/>
      <c r="AC125" s="323"/>
      <c r="AD125" s="331"/>
    </row>
    <row r="126" spans="1:30" ht="15">
      <c r="A126" s="536" t="s">
        <v>527</v>
      </c>
      <c r="B126" s="203"/>
      <c r="C126" s="204">
        <v>116</v>
      </c>
      <c r="D126" s="367">
        <f t="shared" si="23"/>
        <v>0</v>
      </c>
      <c r="E126" s="323"/>
      <c r="F126" s="324"/>
      <c r="G126" s="427"/>
      <c r="H126" s="433"/>
      <c r="I126" s="433"/>
      <c r="J126" s="433"/>
      <c r="K126" s="433"/>
      <c r="L126" s="433"/>
      <c r="M126" s="433"/>
      <c r="N126" s="367">
        <f t="shared" si="24"/>
        <v>0</v>
      </c>
      <c r="O126" s="324"/>
      <c r="P126" s="324"/>
      <c r="Q126" s="324"/>
      <c r="R126" s="331"/>
      <c r="S126" s="367">
        <f t="shared" si="25"/>
        <v>0</v>
      </c>
      <c r="T126" s="324"/>
      <c r="U126" s="331"/>
      <c r="V126" s="367">
        <f t="shared" si="26"/>
        <v>0</v>
      </c>
      <c r="W126" s="324"/>
      <c r="X126" s="331"/>
      <c r="Y126" s="433"/>
      <c r="Z126" s="430">
        <f t="shared" si="27"/>
        <v>0</v>
      </c>
      <c r="AA126" s="324"/>
      <c r="AB126" s="324"/>
      <c r="AC126" s="323"/>
      <c r="AD126" s="331"/>
    </row>
    <row r="127" spans="1:30" ht="15">
      <c r="A127" s="536" t="s">
        <v>528</v>
      </c>
      <c r="B127" s="203"/>
      <c r="C127" s="204">
        <v>117</v>
      </c>
      <c r="D127" s="367">
        <f t="shared" si="23"/>
        <v>0</v>
      </c>
      <c r="E127" s="323"/>
      <c r="F127" s="324"/>
      <c r="G127" s="427"/>
      <c r="H127" s="433"/>
      <c r="I127" s="433"/>
      <c r="J127" s="433"/>
      <c r="K127" s="433"/>
      <c r="L127" s="433"/>
      <c r="M127" s="433"/>
      <c r="N127" s="367">
        <f t="shared" si="24"/>
        <v>0</v>
      </c>
      <c r="O127" s="324"/>
      <c r="P127" s="324"/>
      <c r="Q127" s="324"/>
      <c r="R127" s="331"/>
      <c r="S127" s="367">
        <f t="shared" si="25"/>
        <v>0</v>
      </c>
      <c r="T127" s="324"/>
      <c r="U127" s="331"/>
      <c r="V127" s="367">
        <f t="shared" si="26"/>
        <v>0</v>
      </c>
      <c r="W127" s="324"/>
      <c r="X127" s="331"/>
      <c r="Y127" s="433"/>
      <c r="Z127" s="430">
        <f t="shared" si="27"/>
        <v>0</v>
      </c>
      <c r="AA127" s="324"/>
      <c r="AB127" s="324"/>
      <c r="AC127" s="323"/>
      <c r="AD127" s="331"/>
    </row>
    <row r="128" spans="1:30" ht="15">
      <c r="A128" s="536" t="s">
        <v>529</v>
      </c>
      <c r="B128" s="203"/>
      <c r="C128" s="204">
        <v>118</v>
      </c>
      <c r="D128" s="367">
        <f t="shared" si="23"/>
        <v>0</v>
      </c>
      <c r="E128" s="323"/>
      <c r="F128" s="324"/>
      <c r="G128" s="427"/>
      <c r="H128" s="433"/>
      <c r="I128" s="433"/>
      <c r="J128" s="433"/>
      <c r="K128" s="433"/>
      <c r="L128" s="433"/>
      <c r="M128" s="433"/>
      <c r="N128" s="367">
        <f t="shared" si="24"/>
        <v>0</v>
      </c>
      <c r="O128" s="324"/>
      <c r="P128" s="324"/>
      <c r="Q128" s="324"/>
      <c r="R128" s="331"/>
      <c r="S128" s="367">
        <f t="shared" si="25"/>
        <v>0</v>
      </c>
      <c r="T128" s="324"/>
      <c r="U128" s="331"/>
      <c r="V128" s="367">
        <f t="shared" si="26"/>
        <v>0</v>
      </c>
      <c r="W128" s="324"/>
      <c r="X128" s="331"/>
      <c r="Y128" s="433"/>
      <c r="Z128" s="430">
        <f t="shared" si="27"/>
        <v>0</v>
      </c>
      <c r="AA128" s="324"/>
      <c r="AB128" s="324"/>
      <c r="AC128" s="323"/>
      <c r="AD128" s="331"/>
    </row>
    <row r="129" spans="1:30" ht="15">
      <c r="A129" s="536" t="s">
        <v>530</v>
      </c>
      <c r="B129" s="203"/>
      <c r="C129" s="204">
        <v>119</v>
      </c>
      <c r="D129" s="367">
        <f t="shared" si="23"/>
        <v>0</v>
      </c>
      <c r="E129" s="323"/>
      <c r="F129" s="324"/>
      <c r="G129" s="427"/>
      <c r="H129" s="433"/>
      <c r="I129" s="433"/>
      <c r="J129" s="433"/>
      <c r="K129" s="433"/>
      <c r="L129" s="433"/>
      <c r="M129" s="433"/>
      <c r="N129" s="367">
        <f t="shared" si="24"/>
        <v>0</v>
      </c>
      <c r="O129" s="324"/>
      <c r="P129" s="324"/>
      <c r="Q129" s="324"/>
      <c r="R129" s="331"/>
      <c r="S129" s="367">
        <f t="shared" si="25"/>
        <v>0</v>
      </c>
      <c r="T129" s="324"/>
      <c r="U129" s="331"/>
      <c r="V129" s="367">
        <f t="shared" si="26"/>
        <v>0</v>
      </c>
      <c r="W129" s="324"/>
      <c r="X129" s="331"/>
      <c r="Y129" s="433"/>
      <c r="Z129" s="430">
        <f t="shared" si="27"/>
        <v>0</v>
      </c>
      <c r="AA129" s="324"/>
      <c r="AB129" s="324"/>
      <c r="AC129" s="323"/>
      <c r="AD129" s="331"/>
    </row>
    <row r="130" spans="1:30" ht="15">
      <c r="A130" s="536" t="s">
        <v>531</v>
      </c>
      <c r="B130" s="203"/>
      <c r="C130" s="204">
        <v>120</v>
      </c>
      <c r="D130" s="367">
        <f t="shared" si="23"/>
        <v>0</v>
      </c>
      <c r="E130" s="323"/>
      <c r="F130" s="324"/>
      <c r="G130" s="427"/>
      <c r="H130" s="433"/>
      <c r="I130" s="433"/>
      <c r="J130" s="433"/>
      <c r="K130" s="433"/>
      <c r="L130" s="433"/>
      <c r="M130" s="433"/>
      <c r="N130" s="367">
        <f t="shared" si="24"/>
        <v>0</v>
      </c>
      <c r="O130" s="324"/>
      <c r="P130" s="324"/>
      <c r="Q130" s="324"/>
      <c r="R130" s="331"/>
      <c r="S130" s="367">
        <f t="shared" si="25"/>
        <v>0</v>
      </c>
      <c r="T130" s="324"/>
      <c r="U130" s="331"/>
      <c r="V130" s="367">
        <f t="shared" si="26"/>
        <v>0</v>
      </c>
      <c r="W130" s="324"/>
      <c r="X130" s="331"/>
      <c r="Y130" s="433"/>
      <c r="Z130" s="430">
        <f t="shared" si="27"/>
        <v>0</v>
      </c>
      <c r="AA130" s="324"/>
      <c r="AB130" s="324"/>
      <c r="AC130" s="323"/>
      <c r="AD130" s="331"/>
    </row>
    <row r="131" spans="1:30" ht="15">
      <c r="A131" s="536" t="s">
        <v>532</v>
      </c>
      <c r="B131" s="203"/>
      <c r="C131" s="204">
        <v>121</v>
      </c>
      <c r="D131" s="367">
        <f t="shared" si="23"/>
        <v>0</v>
      </c>
      <c r="E131" s="323"/>
      <c r="F131" s="324"/>
      <c r="G131" s="427"/>
      <c r="H131" s="433"/>
      <c r="I131" s="433"/>
      <c r="J131" s="433"/>
      <c r="K131" s="433"/>
      <c r="L131" s="433"/>
      <c r="M131" s="433"/>
      <c r="N131" s="367">
        <f t="shared" si="24"/>
        <v>0</v>
      </c>
      <c r="O131" s="324"/>
      <c r="P131" s="324"/>
      <c r="Q131" s="324"/>
      <c r="R131" s="331"/>
      <c r="S131" s="367">
        <f t="shared" si="25"/>
        <v>0</v>
      </c>
      <c r="T131" s="324"/>
      <c r="U131" s="331"/>
      <c r="V131" s="367">
        <f t="shared" si="26"/>
        <v>0</v>
      </c>
      <c r="W131" s="324"/>
      <c r="X131" s="331"/>
      <c r="Y131" s="433"/>
      <c r="Z131" s="430">
        <f t="shared" si="27"/>
        <v>0</v>
      </c>
      <c r="AA131" s="324"/>
      <c r="AB131" s="324"/>
      <c r="AC131" s="323"/>
      <c r="AD131" s="331"/>
    </row>
    <row r="132" spans="1:30" ht="15">
      <c r="A132" s="536" t="s">
        <v>533</v>
      </c>
      <c r="B132" s="203"/>
      <c r="C132" s="204">
        <v>122</v>
      </c>
      <c r="D132" s="367">
        <f t="shared" si="23"/>
        <v>0</v>
      </c>
      <c r="E132" s="323"/>
      <c r="F132" s="324"/>
      <c r="G132" s="427"/>
      <c r="H132" s="433"/>
      <c r="I132" s="433"/>
      <c r="J132" s="433"/>
      <c r="K132" s="433"/>
      <c r="L132" s="433"/>
      <c r="M132" s="433"/>
      <c r="N132" s="367">
        <f t="shared" si="24"/>
        <v>0</v>
      </c>
      <c r="O132" s="324"/>
      <c r="P132" s="324"/>
      <c r="Q132" s="324"/>
      <c r="R132" s="331"/>
      <c r="S132" s="367">
        <f t="shared" si="25"/>
        <v>0</v>
      </c>
      <c r="T132" s="324"/>
      <c r="U132" s="331"/>
      <c r="V132" s="367">
        <f t="shared" si="26"/>
        <v>0</v>
      </c>
      <c r="W132" s="324"/>
      <c r="X132" s="331"/>
      <c r="Y132" s="433"/>
      <c r="Z132" s="430">
        <f t="shared" si="27"/>
        <v>0</v>
      </c>
      <c r="AA132" s="324"/>
      <c r="AB132" s="324"/>
      <c r="AC132" s="323"/>
      <c r="AD132" s="331"/>
    </row>
    <row r="133" spans="1:30" ht="15">
      <c r="A133" s="536" t="s">
        <v>534</v>
      </c>
      <c r="B133" s="203"/>
      <c r="C133" s="204">
        <v>123</v>
      </c>
      <c r="D133" s="367">
        <f t="shared" si="23"/>
        <v>0</v>
      </c>
      <c r="E133" s="323"/>
      <c r="F133" s="324"/>
      <c r="G133" s="427"/>
      <c r="H133" s="433"/>
      <c r="I133" s="433"/>
      <c r="J133" s="433"/>
      <c r="K133" s="433"/>
      <c r="L133" s="433"/>
      <c r="M133" s="433"/>
      <c r="N133" s="367">
        <f t="shared" si="24"/>
        <v>0</v>
      </c>
      <c r="O133" s="324"/>
      <c r="P133" s="324"/>
      <c r="Q133" s="324"/>
      <c r="R133" s="331"/>
      <c r="S133" s="367">
        <f t="shared" si="25"/>
        <v>0</v>
      </c>
      <c r="T133" s="324"/>
      <c r="U133" s="331"/>
      <c r="V133" s="367">
        <f t="shared" si="26"/>
        <v>0</v>
      </c>
      <c r="W133" s="324"/>
      <c r="X133" s="331"/>
      <c r="Y133" s="433"/>
      <c r="Z133" s="430">
        <f t="shared" si="27"/>
        <v>0</v>
      </c>
      <c r="AA133" s="324"/>
      <c r="AB133" s="324"/>
      <c r="AC133" s="323"/>
      <c r="AD133" s="331"/>
    </row>
    <row r="134" spans="1:30" ht="15">
      <c r="A134" s="536" t="s">
        <v>535</v>
      </c>
      <c r="B134" s="203"/>
      <c r="C134" s="204">
        <v>124</v>
      </c>
      <c r="D134" s="367">
        <f t="shared" si="23"/>
        <v>0</v>
      </c>
      <c r="E134" s="323"/>
      <c r="F134" s="324"/>
      <c r="G134" s="427"/>
      <c r="H134" s="433"/>
      <c r="I134" s="433"/>
      <c r="J134" s="433"/>
      <c r="K134" s="433"/>
      <c r="L134" s="433"/>
      <c r="M134" s="433"/>
      <c r="N134" s="367">
        <f t="shared" si="24"/>
        <v>0</v>
      </c>
      <c r="O134" s="324"/>
      <c r="P134" s="324"/>
      <c r="Q134" s="324"/>
      <c r="R134" s="331"/>
      <c r="S134" s="367">
        <f t="shared" si="25"/>
        <v>0</v>
      </c>
      <c r="T134" s="324"/>
      <c r="U134" s="331"/>
      <c r="V134" s="367">
        <f t="shared" si="26"/>
        <v>0</v>
      </c>
      <c r="W134" s="324"/>
      <c r="X134" s="331"/>
      <c r="Y134" s="433"/>
      <c r="Z134" s="430">
        <f t="shared" si="27"/>
        <v>0</v>
      </c>
      <c r="AA134" s="324"/>
      <c r="AB134" s="324"/>
      <c r="AC134" s="323"/>
      <c r="AD134" s="331"/>
    </row>
    <row r="135" spans="1:30" ht="15">
      <c r="A135" s="536" t="s">
        <v>536</v>
      </c>
      <c r="B135" s="203"/>
      <c r="C135" s="204">
        <v>125</v>
      </c>
      <c r="D135" s="367">
        <f t="shared" si="23"/>
        <v>0</v>
      </c>
      <c r="E135" s="323"/>
      <c r="F135" s="324"/>
      <c r="G135" s="427"/>
      <c r="H135" s="433"/>
      <c r="I135" s="433"/>
      <c r="J135" s="433"/>
      <c r="K135" s="433"/>
      <c r="L135" s="433"/>
      <c r="M135" s="433"/>
      <c r="N135" s="367">
        <f t="shared" si="24"/>
        <v>0</v>
      </c>
      <c r="O135" s="324"/>
      <c r="P135" s="324"/>
      <c r="Q135" s="324"/>
      <c r="R135" s="331"/>
      <c r="S135" s="367">
        <f t="shared" si="25"/>
        <v>0</v>
      </c>
      <c r="T135" s="324"/>
      <c r="U135" s="331"/>
      <c r="V135" s="367">
        <f t="shared" si="26"/>
        <v>0</v>
      </c>
      <c r="W135" s="324"/>
      <c r="X135" s="331"/>
      <c r="Y135" s="433"/>
      <c r="Z135" s="430">
        <f t="shared" si="27"/>
        <v>0</v>
      </c>
      <c r="AA135" s="324"/>
      <c r="AB135" s="324"/>
      <c r="AC135" s="323"/>
      <c r="AD135" s="331"/>
    </row>
    <row r="136" spans="1:30" ht="15">
      <c r="A136" s="536" t="s">
        <v>537</v>
      </c>
      <c r="B136" s="203"/>
      <c r="C136" s="204">
        <v>126</v>
      </c>
      <c r="D136" s="367">
        <f t="shared" si="23"/>
        <v>0</v>
      </c>
      <c r="E136" s="323"/>
      <c r="F136" s="324"/>
      <c r="G136" s="427"/>
      <c r="H136" s="433"/>
      <c r="I136" s="433"/>
      <c r="J136" s="433"/>
      <c r="K136" s="433"/>
      <c r="L136" s="433"/>
      <c r="M136" s="433"/>
      <c r="N136" s="367">
        <f t="shared" si="24"/>
        <v>0</v>
      </c>
      <c r="O136" s="324"/>
      <c r="P136" s="324"/>
      <c r="Q136" s="324"/>
      <c r="R136" s="331"/>
      <c r="S136" s="367">
        <f t="shared" si="25"/>
        <v>0</v>
      </c>
      <c r="T136" s="324"/>
      <c r="U136" s="331"/>
      <c r="V136" s="367">
        <f t="shared" si="26"/>
        <v>0</v>
      </c>
      <c r="W136" s="324"/>
      <c r="X136" s="331"/>
      <c r="Y136" s="433"/>
      <c r="Z136" s="430">
        <f t="shared" si="27"/>
        <v>0</v>
      </c>
      <c r="AA136" s="324"/>
      <c r="AB136" s="324"/>
      <c r="AC136" s="323"/>
      <c r="AD136" s="331"/>
    </row>
    <row r="137" spans="1:30" ht="15">
      <c r="A137" s="536" t="s">
        <v>538</v>
      </c>
      <c r="B137" s="203"/>
      <c r="C137" s="204">
        <v>127</v>
      </c>
      <c r="D137" s="367">
        <f t="shared" si="23"/>
        <v>0</v>
      </c>
      <c r="E137" s="323"/>
      <c r="F137" s="324"/>
      <c r="G137" s="427"/>
      <c r="H137" s="433"/>
      <c r="I137" s="433"/>
      <c r="J137" s="433"/>
      <c r="K137" s="433"/>
      <c r="L137" s="433"/>
      <c r="M137" s="433"/>
      <c r="N137" s="367">
        <f t="shared" si="24"/>
        <v>0</v>
      </c>
      <c r="O137" s="324"/>
      <c r="P137" s="324"/>
      <c r="Q137" s="324"/>
      <c r="R137" s="331"/>
      <c r="S137" s="367">
        <f t="shared" si="25"/>
        <v>0</v>
      </c>
      <c r="T137" s="324"/>
      <c r="U137" s="331"/>
      <c r="V137" s="367">
        <f t="shared" si="26"/>
        <v>0</v>
      </c>
      <c r="W137" s="324"/>
      <c r="X137" s="331"/>
      <c r="Y137" s="433"/>
      <c r="Z137" s="430">
        <f t="shared" si="27"/>
        <v>0</v>
      </c>
      <c r="AA137" s="324"/>
      <c r="AB137" s="324"/>
      <c r="AC137" s="323"/>
      <c r="AD137" s="331"/>
    </row>
    <row r="138" spans="1:30" ht="15">
      <c r="A138" s="536" t="s">
        <v>539</v>
      </c>
      <c r="B138" s="203"/>
      <c r="C138" s="204">
        <v>128</v>
      </c>
      <c r="D138" s="367">
        <f t="shared" si="23"/>
        <v>0</v>
      </c>
      <c r="E138" s="323"/>
      <c r="F138" s="324"/>
      <c r="G138" s="427"/>
      <c r="H138" s="433"/>
      <c r="I138" s="433"/>
      <c r="J138" s="433"/>
      <c r="K138" s="433"/>
      <c r="L138" s="433"/>
      <c r="M138" s="433"/>
      <c r="N138" s="367">
        <f t="shared" si="24"/>
        <v>0</v>
      </c>
      <c r="O138" s="324"/>
      <c r="P138" s="324"/>
      <c r="Q138" s="324"/>
      <c r="R138" s="331"/>
      <c r="S138" s="367">
        <f t="shared" si="25"/>
        <v>0</v>
      </c>
      <c r="T138" s="324"/>
      <c r="U138" s="331"/>
      <c r="V138" s="367">
        <f t="shared" si="26"/>
        <v>0</v>
      </c>
      <c r="W138" s="324"/>
      <c r="X138" s="331"/>
      <c r="Y138" s="433"/>
      <c r="Z138" s="430">
        <f t="shared" si="27"/>
        <v>0</v>
      </c>
      <c r="AA138" s="324"/>
      <c r="AB138" s="324"/>
      <c r="AC138" s="323"/>
      <c r="AD138" s="331"/>
    </row>
    <row r="139" spans="1:30" ht="15">
      <c r="A139" s="536" t="s">
        <v>540</v>
      </c>
      <c r="B139" s="203"/>
      <c r="C139" s="204">
        <v>129</v>
      </c>
      <c r="D139" s="367">
        <f t="shared" si="23"/>
        <v>0</v>
      </c>
      <c r="E139" s="323"/>
      <c r="F139" s="324"/>
      <c r="G139" s="427"/>
      <c r="H139" s="433"/>
      <c r="I139" s="433"/>
      <c r="J139" s="433"/>
      <c r="K139" s="433"/>
      <c r="L139" s="433"/>
      <c r="M139" s="433"/>
      <c r="N139" s="367">
        <f t="shared" si="24"/>
        <v>0</v>
      </c>
      <c r="O139" s="324"/>
      <c r="P139" s="324"/>
      <c r="Q139" s="324"/>
      <c r="R139" s="331"/>
      <c r="S139" s="367">
        <f t="shared" si="25"/>
        <v>0</v>
      </c>
      <c r="T139" s="324"/>
      <c r="U139" s="331"/>
      <c r="V139" s="367">
        <f t="shared" si="26"/>
        <v>0</v>
      </c>
      <c r="W139" s="324"/>
      <c r="X139" s="331"/>
      <c r="Y139" s="433"/>
      <c r="Z139" s="430">
        <f t="shared" si="27"/>
        <v>0</v>
      </c>
      <c r="AA139" s="324"/>
      <c r="AB139" s="324"/>
      <c r="AC139" s="323"/>
      <c r="AD139" s="331"/>
    </row>
    <row r="140" spans="1:30" ht="15">
      <c r="A140" s="536" t="s">
        <v>541</v>
      </c>
      <c r="B140" s="203"/>
      <c r="C140" s="204">
        <v>130</v>
      </c>
      <c r="D140" s="367">
        <f t="shared" si="23"/>
        <v>0</v>
      </c>
      <c r="E140" s="323"/>
      <c r="F140" s="324"/>
      <c r="G140" s="427"/>
      <c r="H140" s="433"/>
      <c r="I140" s="433"/>
      <c r="J140" s="433"/>
      <c r="K140" s="433"/>
      <c r="L140" s="433"/>
      <c r="M140" s="433"/>
      <c r="N140" s="367">
        <f t="shared" si="24"/>
        <v>0</v>
      </c>
      <c r="O140" s="324"/>
      <c r="P140" s="324"/>
      <c r="Q140" s="324"/>
      <c r="R140" s="331"/>
      <c r="S140" s="367">
        <f t="shared" si="25"/>
        <v>0</v>
      </c>
      <c r="T140" s="324"/>
      <c r="U140" s="331"/>
      <c r="V140" s="367">
        <f t="shared" si="26"/>
        <v>0</v>
      </c>
      <c r="W140" s="324"/>
      <c r="X140" s="331"/>
      <c r="Y140" s="433"/>
      <c r="Z140" s="430">
        <f t="shared" si="27"/>
        <v>0</v>
      </c>
      <c r="AA140" s="324"/>
      <c r="AB140" s="324"/>
      <c r="AC140" s="323"/>
      <c r="AD140" s="331"/>
    </row>
    <row r="141" spans="1:30" ht="15">
      <c r="A141" s="536" t="s">
        <v>542</v>
      </c>
      <c r="B141" s="203"/>
      <c r="C141" s="204">
        <v>131</v>
      </c>
      <c r="D141" s="367">
        <f t="shared" si="23"/>
        <v>0</v>
      </c>
      <c r="E141" s="323"/>
      <c r="F141" s="324"/>
      <c r="G141" s="427"/>
      <c r="H141" s="433"/>
      <c r="I141" s="433"/>
      <c r="J141" s="433"/>
      <c r="K141" s="433"/>
      <c r="L141" s="433"/>
      <c r="M141" s="433"/>
      <c r="N141" s="367">
        <f t="shared" si="24"/>
        <v>0</v>
      </c>
      <c r="O141" s="324"/>
      <c r="P141" s="324"/>
      <c r="Q141" s="324"/>
      <c r="R141" s="331"/>
      <c r="S141" s="367">
        <f t="shared" si="25"/>
        <v>0</v>
      </c>
      <c r="T141" s="324"/>
      <c r="U141" s="331"/>
      <c r="V141" s="367">
        <f t="shared" si="26"/>
        <v>0</v>
      </c>
      <c r="W141" s="324"/>
      <c r="X141" s="331"/>
      <c r="Y141" s="433"/>
      <c r="Z141" s="430">
        <f t="shared" si="27"/>
        <v>0</v>
      </c>
      <c r="AA141" s="324"/>
      <c r="AB141" s="324"/>
      <c r="AC141" s="323"/>
      <c r="AD141" s="331"/>
    </row>
    <row r="142" spans="1:30" ht="15">
      <c r="A142" s="536" t="s">
        <v>543</v>
      </c>
      <c r="B142" s="203"/>
      <c r="C142" s="204">
        <v>132</v>
      </c>
      <c r="D142" s="367">
        <f t="shared" si="23"/>
        <v>0</v>
      </c>
      <c r="E142" s="323"/>
      <c r="F142" s="324"/>
      <c r="G142" s="427"/>
      <c r="H142" s="433"/>
      <c r="I142" s="433"/>
      <c r="J142" s="433"/>
      <c r="K142" s="433"/>
      <c r="L142" s="433"/>
      <c r="M142" s="433"/>
      <c r="N142" s="367">
        <f t="shared" si="24"/>
        <v>0</v>
      </c>
      <c r="O142" s="324"/>
      <c r="P142" s="324"/>
      <c r="Q142" s="324"/>
      <c r="R142" s="331"/>
      <c r="S142" s="367">
        <f t="shared" si="25"/>
        <v>0</v>
      </c>
      <c r="T142" s="324"/>
      <c r="U142" s="331"/>
      <c r="V142" s="367">
        <f t="shared" si="26"/>
        <v>0</v>
      </c>
      <c r="W142" s="324"/>
      <c r="X142" s="331"/>
      <c r="Y142" s="433"/>
      <c r="Z142" s="430">
        <f t="shared" si="27"/>
        <v>0</v>
      </c>
      <c r="AA142" s="324"/>
      <c r="AB142" s="324"/>
      <c r="AC142" s="323"/>
      <c r="AD142" s="331"/>
    </row>
    <row r="143" spans="1:30" ht="15">
      <c r="A143" s="536" t="s">
        <v>544</v>
      </c>
      <c r="B143" s="203"/>
      <c r="C143" s="204">
        <v>133</v>
      </c>
      <c r="D143" s="367">
        <f t="shared" si="23"/>
        <v>0</v>
      </c>
      <c r="E143" s="323"/>
      <c r="F143" s="324"/>
      <c r="G143" s="427"/>
      <c r="H143" s="433"/>
      <c r="I143" s="433"/>
      <c r="J143" s="433"/>
      <c r="K143" s="433"/>
      <c r="L143" s="433"/>
      <c r="M143" s="433"/>
      <c r="N143" s="367">
        <f t="shared" si="24"/>
        <v>0</v>
      </c>
      <c r="O143" s="324"/>
      <c r="P143" s="324"/>
      <c r="Q143" s="324"/>
      <c r="R143" s="331"/>
      <c r="S143" s="367">
        <f t="shared" si="25"/>
        <v>0</v>
      </c>
      <c r="T143" s="324"/>
      <c r="U143" s="331"/>
      <c r="V143" s="367">
        <f t="shared" si="26"/>
        <v>0</v>
      </c>
      <c r="W143" s="324"/>
      <c r="X143" s="331"/>
      <c r="Y143" s="433"/>
      <c r="Z143" s="430">
        <f t="shared" si="27"/>
        <v>0</v>
      </c>
      <c r="AA143" s="324"/>
      <c r="AB143" s="324"/>
      <c r="AC143" s="323"/>
      <c r="AD143" s="331"/>
    </row>
    <row r="144" spans="1:30" ht="15">
      <c r="A144" s="536" t="s">
        <v>545</v>
      </c>
      <c r="B144" s="203"/>
      <c r="C144" s="204">
        <v>134</v>
      </c>
      <c r="D144" s="367">
        <f t="shared" si="23"/>
        <v>0</v>
      </c>
      <c r="E144" s="323"/>
      <c r="F144" s="324"/>
      <c r="G144" s="427"/>
      <c r="H144" s="433"/>
      <c r="I144" s="433"/>
      <c r="J144" s="433"/>
      <c r="K144" s="433"/>
      <c r="L144" s="433"/>
      <c r="M144" s="433"/>
      <c r="N144" s="367">
        <f t="shared" si="24"/>
        <v>0</v>
      </c>
      <c r="O144" s="324"/>
      <c r="P144" s="324"/>
      <c r="Q144" s="324"/>
      <c r="R144" s="331"/>
      <c r="S144" s="367">
        <f t="shared" si="25"/>
        <v>0</v>
      </c>
      <c r="T144" s="324"/>
      <c r="U144" s="331"/>
      <c r="V144" s="367">
        <f t="shared" si="26"/>
        <v>0</v>
      </c>
      <c r="W144" s="324"/>
      <c r="X144" s="331"/>
      <c r="Y144" s="433"/>
      <c r="Z144" s="430">
        <f t="shared" si="27"/>
        <v>0</v>
      </c>
      <c r="AA144" s="324"/>
      <c r="AB144" s="324"/>
      <c r="AC144" s="323"/>
      <c r="AD144" s="331"/>
    </row>
    <row r="145" spans="1:30" ht="15">
      <c r="A145" s="536" t="s">
        <v>546</v>
      </c>
      <c r="B145" s="203"/>
      <c r="C145" s="204">
        <v>135</v>
      </c>
      <c r="D145" s="367">
        <f t="shared" si="23"/>
        <v>0</v>
      </c>
      <c r="E145" s="323"/>
      <c r="F145" s="324"/>
      <c r="G145" s="427"/>
      <c r="H145" s="433"/>
      <c r="I145" s="433"/>
      <c r="J145" s="433"/>
      <c r="K145" s="433"/>
      <c r="L145" s="433"/>
      <c r="M145" s="433"/>
      <c r="N145" s="367">
        <f t="shared" si="24"/>
        <v>0</v>
      </c>
      <c r="O145" s="324"/>
      <c r="P145" s="324"/>
      <c r="Q145" s="324"/>
      <c r="R145" s="331"/>
      <c r="S145" s="367">
        <f t="shared" si="25"/>
        <v>0</v>
      </c>
      <c r="T145" s="324"/>
      <c r="U145" s="331"/>
      <c r="V145" s="367">
        <f t="shared" si="26"/>
        <v>0</v>
      </c>
      <c r="W145" s="324"/>
      <c r="X145" s="331"/>
      <c r="Y145" s="433"/>
      <c r="Z145" s="430">
        <f t="shared" si="27"/>
        <v>0</v>
      </c>
      <c r="AA145" s="324"/>
      <c r="AB145" s="324"/>
      <c r="AC145" s="323"/>
      <c r="AD145" s="331"/>
    </row>
    <row r="146" spans="1:30" ht="15">
      <c r="A146" s="536" t="s">
        <v>547</v>
      </c>
      <c r="B146" s="203"/>
      <c r="C146" s="204">
        <v>136</v>
      </c>
      <c r="D146" s="367">
        <f t="shared" si="23"/>
        <v>0</v>
      </c>
      <c r="E146" s="323"/>
      <c r="F146" s="324"/>
      <c r="G146" s="427"/>
      <c r="H146" s="433"/>
      <c r="I146" s="433"/>
      <c r="J146" s="433"/>
      <c r="K146" s="433"/>
      <c r="L146" s="433"/>
      <c r="M146" s="433"/>
      <c r="N146" s="367">
        <f t="shared" si="24"/>
        <v>0</v>
      </c>
      <c r="O146" s="324"/>
      <c r="P146" s="324"/>
      <c r="Q146" s="324"/>
      <c r="R146" s="331"/>
      <c r="S146" s="367">
        <f t="shared" si="25"/>
        <v>0</v>
      </c>
      <c r="T146" s="324"/>
      <c r="U146" s="331"/>
      <c r="V146" s="367">
        <f t="shared" si="26"/>
        <v>0</v>
      </c>
      <c r="W146" s="324"/>
      <c r="X146" s="331"/>
      <c r="Y146" s="433"/>
      <c r="Z146" s="430">
        <f t="shared" si="27"/>
        <v>0</v>
      </c>
      <c r="AA146" s="324"/>
      <c r="AB146" s="324"/>
      <c r="AC146" s="323"/>
      <c r="AD146" s="331"/>
    </row>
    <row r="147" spans="1:30" ht="15">
      <c r="A147" s="536" t="s">
        <v>548</v>
      </c>
      <c r="B147" s="203"/>
      <c r="C147" s="204">
        <v>137</v>
      </c>
      <c r="D147" s="367">
        <f t="shared" si="23"/>
        <v>0</v>
      </c>
      <c r="E147" s="323"/>
      <c r="F147" s="324"/>
      <c r="G147" s="427"/>
      <c r="H147" s="433"/>
      <c r="I147" s="433"/>
      <c r="J147" s="433"/>
      <c r="K147" s="433"/>
      <c r="L147" s="433"/>
      <c r="M147" s="433"/>
      <c r="N147" s="367">
        <f t="shared" si="24"/>
        <v>0</v>
      </c>
      <c r="O147" s="324"/>
      <c r="P147" s="324"/>
      <c r="Q147" s="324"/>
      <c r="R147" s="331"/>
      <c r="S147" s="367">
        <f t="shared" si="25"/>
        <v>0</v>
      </c>
      <c r="T147" s="324"/>
      <c r="U147" s="331"/>
      <c r="V147" s="367">
        <f t="shared" si="26"/>
        <v>0</v>
      </c>
      <c r="W147" s="324"/>
      <c r="X147" s="331"/>
      <c r="Y147" s="433"/>
      <c r="Z147" s="430">
        <f t="shared" si="27"/>
        <v>0</v>
      </c>
      <c r="AA147" s="324"/>
      <c r="AB147" s="324"/>
      <c r="AC147" s="323"/>
      <c r="AD147" s="331"/>
    </row>
    <row r="148" spans="1:30" ht="15">
      <c r="A148" s="536" t="s">
        <v>549</v>
      </c>
      <c r="B148" s="203"/>
      <c r="C148" s="204">
        <v>138</v>
      </c>
      <c r="D148" s="367">
        <f t="shared" si="23"/>
        <v>0</v>
      </c>
      <c r="E148" s="323"/>
      <c r="F148" s="324"/>
      <c r="G148" s="427"/>
      <c r="H148" s="433"/>
      <c r="I148" s="433"/>
      <c r="J148" s="433"/>
      <c r="K148" s="433"/>
      <c r="L148" s="433"/>
      <c r="M148" s="433"/>
      <c r="N148" s="367">
        <f t="shared" si="24"/>
        <v>0</v>
      </c>
      <c r="O148" s="324"/>
      <c r="P148" s="324"/>
      <c r="Q148" s="324"/>
      <c r="R148" s="331"/>
      <c r="S148" s="367">
        <f t="shared" si="25"/>
        <v>0</v>
      </c>
      <c r="T148" s="324"/>
      <c r="U148" s="331"/>
      <c r="V148" s="367">
        <f t="shared" si="26"/>
        <v>0</v>
      </c>
      <c r="W148" s="324"/>
      <c r="X148" s="331"/>
      <c r="Y148" s="433"/>
      <c r="Z148" s="430">
        <f t="shared" si="27"/>
        <v>0</v>
      </c>
      <c r="AA148" s="324"/>
      <c r="AB148" s="324"/>
      <c r="AC148" s="323"/>
      <c r="AD148" s="331"/>
    </row>
    <row r="149" spans="1:30" ht="15">
      <c r="A149" s="536" t="s">
        <v>550</v>
      </c>
      <c r="B149" s="203"/>
      <c r="C149" s="204">
        <v>139</v>
      </c>
      <c r="D149" s="367">
        <f t="shared" si="23"/>
        <v>0</v>
      </c>
      <c r="E149" s="323"/>
      <c r="F149" s="324"/>
      <c r="G149" s="427"/>
      <c r="H149" s="433"/>
      <c r="I149" s="433"/>
      <c r="J149" s="433"/>
      <c r="K149" s="433"/>
      <c r="L149" s="433"/>
      <c r="M149" s="433"/>
      <c r="N149" s="367">
        <f t="shared" si="24"/>
        <v>0</v>
      </c>
      <c r="O149" s="324"/>
      <c r="P149" s="324"/>
      <c r="Q149" s="324"/>
      <c r="R149" s="331"/>
      <c r="S149" s="367">
        <f t="shared" si="25"/>
        <v>0</v>
      </c>
      <c r="T149" s="324"/>
      <c r="U149" s="331"/>
      <c r="V149" s="367">
        <f t="shared" si="26"/>
        <v>0</v>
      </c>
      <c r="W149" s="324"/>
      <c r="X149" s="331"/>
      <c r="Y149" s="433"/>
      <c r="Z149" s="430">
        <f t="shared" si="27"/>
        <v>0</v>
      </c>
      <c r="AA149" s="324"/>
      <c r="AB149" s="324"/>
      <c r="AC149" s="323"/>
      <c r="AD149" s="331"/>
    </row>
    <row r="150" spans="1:30" ht="15">
      <c r="A150" s="536" t="s">
        <v>551</v>
      </c>
      <c r="B150" s="203"/>
      <c r="C150" s="204">
        <v>140</v>
      </c>
      <c r="D150" s="367">
        <f t="shared" si="23"/>
        <v>0</v>
      </c>
      <c r="E150" s="323"/>
      <c r="F150" s="324"/>
      <c r="G150" s="427"/>
      <c r="H150" s="433"/>
      <c r="I150" s="433"/>
      <c r="J150" s="433"/>
      <c r="K150" s="433"/>
      <c r="L150" s="433"/>
      <c r="M150" s="433"/>
      <c r="N150" s="367">
        <f t="shared" si="24"/>
        <v>0</v>
      </c>
      <c r="O150" s="324"/>
      <c r="P150" s="324"/>
      <c r="Q150" s="324"/>
      <c r="R150" s="331"/>
      <c r="S150" s="367">
        <f t="shared" si="25"/>
        <v>0</v>
      </c>
      <c r="T150" s="324"/>
      <c r="U150" s="331"/>
      <c r="V150" s="367">
        <f t="shared" si="26"/>
        <v>0</v>
      </c>
      <c r="W150" s="324"/>
      <c r="X150" s="331"/>
      <c r="Y150" s="433"/>
      <c r="Z150" s="430">
        <f t="shared" si="27"/>
        <v>0</v>
      </c>
      <c r="AA150" s="324"/>
      <c r="AB150" s="324"/>
      <c r="AC150" s="323"/>
      <c r="AD150" s="331"/>
    </row>
    <row r="151" spans="1:30" ht="15">
      <c r="A151" s="536" t="s">
        <v>552</v>
      </c>
      <c r="B151" s="203"/>
      <c r="C151" s="204">
        <v>141</v>
      </c>
      <c r="D151" s="367">
        <f t="shared" si="23"/>
        <v>0</v>
      </c>
      <c r="E151" s="323"/>
      <c r="F151" s="324"/>
      <c r="G151" s="427"/>
      <c r="H151" s="433"/>
      <c r="I151" s="433"/>
      <c r="J151" s="433"/>
      <c r="K151" s="433"/>
      <c r="L151" s="433"/>
      <c r="M151" s="433"/>
      <c r="N151" s="367">
        <f t="shared" si="24"/>
        <v>0</v>
      </c>
      <c r="O151" s="324"/>
      <c r="P151" s="324"/>
      <c r="Q151" s="324"/>
      <c r="R151" s="331"/>
      <c r="S151" s="367">
        <f t="shared" si="25"/>
        <v>0</v>
      </c>
      <c r="T151" s="324"/>
      <c r="U151" s="331"/>
      <c r="V151" s="367">
        <f t="shared" si="26"/>
        <v>0</v>
      </c>
      <c r="W151" s="324"/>
      <c r="X151" s="331"/>
      <c r="Y151" s="433"/>
      <c r="Z151" s="430">
        <f t="shared" si="27"/>
        <v>0</v>
      </c>
      <c r="AA151" s="324"/>
      <c r="AB151" s="324"/>
      <c r="AC151" s="323"/>
      <c r="AD151" s="331"/>
    </row>
    <row r="152" spans="1:30" ht="15">
      <c r="A152" s="536" t="s">
        <v>553</v>
      </c>
      <c r="B152" s="203"/>
      <c r="C152" s="204">
        <v>142</v>
      </c>
      <c r="D152" s="367">
        <f t="shared" si="23"/>
        <v>0</v>
      </c>
      <c r="E152" s="323"/>
      <c r="F152" s="324"/>
      <c r="G152" s="427"/>
      <c r="H152" s="433"/>
      <c r="I152" s="433"/>
      <c r="J152" s="433"/>
      <c r="K152" s="433"/>
      <c r="L152" s="433"/>
      <c r="M152" s="433"/>
      <c r="N152" s="367">
        <f t="shared" si="24"/>
        <v>0</v>
      </c>
      <c r="O152" s="324"/>
      <c r="P152" s="324"/>
      <c r="Q152" s="324"/>
      <c r="R152" s="331"/>
      <c r="S152" s="367">
        <f t="shared" si="25"/>
        <v>0</v>
      </c>
      <c r="T152" s="324"/>
      <c r="U152" s="331"/>
      <c r="V152" s="367">
        <f t="shared" si="26"/>
        <v>0</v>
      </c>
      <c r="W152" s="324"/>
      <c r="X152" s="331"/>
      <c r="Y152" s="433"/>
      <c r="Z152" s="430">
        <f t="shared" si="27"/>
        <v>0</v>
      </c>
      <c r="AA152" s="324"/>
      <c r="AB152" s="324"/>
      <c r="AC152" s="323"/>
      <c r="AD152" s="331"/>
    </row>
    <row r="153" spans="1:30" ht="15">
      <c r="A153" s="536" t="s">
        <v>554</v>
      </c>
      <c r="B153" s="203"/>
      <c r="C153" s="204">
        <v>143</v>
      </c>
      <c r="D153" s="367">
        <f t="shared" si="23"/>
        <v>0</v>
      </c>
      <c r="E153" s="323"/>
      <c r="F153" s="324"/>
      <c r="G153" s="427"/>
      <c r="H153" s="433"/>
      <c r="I153" s="433"/>
      <c r="J153" s="433"/>
      <c r="K153" s="433"/>
      <c r="L153" s="433"/>
      <c r="M153" s="433"/>
      <c r="N153" s="367">
        <f t="shared" si="24"/>
        <v>0</v>
      </c>
      <c r="O153" s="324"/>
      <c r="P153" s="324"/>
      <c r="Q153" s="324"/>
      <c r="R153" s="331"/>
      <c r="S153" s="367">
        <f t="shared" si="25"/>
        <v>0</v>
      </c>
      <c r="T153" s="324"/>
      <c r="U153" s="331"/>
      <c r="V153" s="367">
        <f t="shared" si="26"/>
        <v>0</v>
      </c>
      <c r="W153" s="324"/>
      <c r="X153" s="331"/>
      <c r="Y153" s="433"/>
      <c r="Z153" s="430">
        <f t="shared" si="27"/>
        <v>0</v>
      </c>
      <c r="AA153" s="324"/>
      <c r="AB153" s="324"/>
      <c r="AC153" s="323"/>
      <c r="AD153" s="331"/>
    </row>
    <row r="154" spans="1:30" ht="15">
      <c r="A154" s="536" t="s">
        <v>555</v>
      </c>
      <c r="B154" s="203"/>
      <c r="C154" s="204">
        <v>144</v>
      </c>
      <c r="D154" s="367">
        <f t="shared" si="23"/>
        <v>0</v>
      </c>
      <c r="E154" s="323"/>
      <c r="F154" s="324"/>
      <c r="G154" s="427"/>
      <c r="H154" s="433"/>
      <c r="I154" s="433"/>
      <c r="J154" s="433"/>
      <c r="K154" s="433"/>
      <c r="L154" s="433"/>
      <c r="M154" s="433"/>
      <c r="N154" s="367">
        <f t="shared" si="24"/>
        <v>0</v>
      </c>
      <c r="O154" s="324"/>
      <c r="P154" s="324"/>
      <c r="Q154" s="324"/>
      <c r="R154" s="331"/>
      <c r="S154" s="367">
        <f t="shared" si="25"/>
        <v>0</v>
      </c>
      <c r="T154" s="324"/>
      <c r="U154" s="331"/>
      <c r="V154" s="367">
        <f t="shared" si="26"/>
        <v>0</v>
      </c>
      <c r="W154" s="324"/>
      <c r="X154" s="331"/>
      <c r="Y154" s="433"/>
      <c r="Z154" s="430">
        <f t="shared" si="27"/>
        <v>0</v>
      </c>
      <c r="AA154" s="324"/>
      <c r="AB154" s="324"/>
      <c r="AC154" s="323"/>
      <c r="AD154" s="331"/>
    </row>
    <row r="155" spans="1:30" ht="15">
      <c r="A155" s="536" t="s">
        <v>556</v>
      </c>
      <c r="B155" s="203"/>
      <c r="C155" s="204">
        <v>145</v>
      </c>
      <c r="D155" s="367">
        <f t="shared" si="23"/>
        <v>0</v>
      </c>
      <c r="E155" s="323"/>
      <c r="F155" s="324"/>
      <c r="G155" s="427"/>
      <c r="H155" s="433"/>
      <c r="I155" s="433"/>
      <c r="J155" s="433"/>
      <c r="K155" s="433"/>
      <c r="L155" s="433"/>
      <c r="M155" s="433"/>
      <c r="N155" s="367">
        <f t="shared" si="24"/>
        <v>0</v>
      </c>
      <c r="O155" s="324"/>
      <c r="P155" s="324"/>
      <c r="Q155" s="324"/>
      <c r="R155" s="331"/>
      <c r="S155" s="367">
        <f t="shared" si="25"/>
        <v>0</v>
      </c>
      <c r="T155" s="324"/>
      <c r="U155" s="331"/>
      <c r="V155" s="367">
        <f t="shared" si="26"/>
        <v>0</v>
      </c>
      <c r="W155" s="324"/>
      <c r="X155" s="331"/>
      <c r="Y155" s="433"/>
      <c r="Z155" s="430">
        <f t="shared" si="27"/>
        <v>0</v>
      </c>
      <c r="AA155" s="324"/>
      <c r="AB155" s="324"/>
      <c r="AC155" s="323"/>
      <c r="AD155" s="331"/>
    </row>
    <row r="156" spans="1:30" ht="15">
      <c r="A156" s="536" t="s">
        <v>557</v>
      </c>
      <c r="B156" s="203"/>
      <c r="C156" s="204">
        <v>146</v>
      </c>
      <c r="D156" s="367">
        <f t="shared" si="23"/>
        <v>0</v>
      </c>
      <c r="E156" s="323"/>
      <c r="F156" s="324"/>
      <c r="G156" s="427"/>
      <c r="H156" s="433"/>
      <c r="I156" s="433"/>
      <c r="J156" s="433"/>
      <c r="K156" s="433"/>
      <c r="L156" s="433"/>
      <c r="M156" s="433"/>
      <c r="N156" s="367">
        <f t="shared" si="24"/>
        <v>0</v>
      </c>
      <c r="O156" s="324"/>
      <c r="P156" s="324"/>
      <c r="Q156" s="324"/>
      <c r="R156" s="331"/>
      <c r="S156" s="367">
        <f t="shared" si="25"/>
        <v>0</v>
      </c>
      <c r="T156" s="324"/>
      <c r="U156" s="331"/>
      <c r="V156" s="367">
        <f t="shared" si="26"/>
        <v>0</v>
      </c>
      <c r="W156" s="324"/>
      <c r="X156" s="331"/>
      <c r="Y156" s="433"/>
      <c r="Z156" s="430">
        <f t="shared" si="27"/>
        <v>0</v>
      </c>
      <c r="AA156" s="324"/>
      <c r="AB156" s="324"/>
      <c r="AC156" s="323"/>
      <c r="AD156" s="331"/>
    </row>
    <row r="157" spans="1:30" ht="15">
      <c r="A157" s="536" t="s">
        <v>558</v>
      </c>
      <c r="B157" s="203"/>
      <c r="C157" s="204">
        <v>147</v>
      </c>
      <c r="D157" s="367">
        <f t="shared" si="23"/>
        <v>0</v>
      </c>
      <c r="E157" s="323"/>
      <c r="F157" s="324"/>
      <c r="G157" s="427"/>
      <c r="H157" s="433"/>
      <c r="I157" s="433"/>
      <c r="J157" s="433"/>
      <c r="K157" s="433"/>
      <c r="L157" s="433"/>
      <c r="M157" s="433"/>
      <c r="N157" s="367">
        <f t="shared" si="24"/>
        <v>0</v>
      </c>
      <c r="O157" s="324"/>
      <c r="P157" s="324"/>
      <c r="Q157" s="324"/>
      <c r="R157" s="331"/>
      <c r="S157" s="367">
        <f t="shared" si="25"/>
        <v>0</v>
      </c>
      <c r="T157" s="324"/>
      <c r="U157" s="331"/>
      <c r="V157" s="367">
        <f t="shared" si="26"/>
        <v>0</v>
      </c>
      <c r="W157" s="324"/>
      <c r="X157" s="331"/>
      <c r="Y157" s="433"/>
      <c r="Z157" s="430">
        <f t="shared" si="27"/>
        <v>0</v>
      </c>
      <c r="AA157" s="324"/>
      <c r="AB157" s="324"/>
      <c r="AC157" s="323"/>
      <c r="AD157" s="331"/>
    </row>
    <row r="158" spans="1:30" ht="15">
      <c r="A158" s="536" t="s">
        <v>559</v>
      </c>
      <c r="B158" s="203"/>
      <c r="C158" s="204">
        <v>148</v>
      </c>
      <c r="D158" s="367">
        <f t="shared" si="23"/>
        <v>0</v>
      </c>
      <c r="E158" s="323"/>
      <c r="F158" s="324"/>
      <c r="G158" s="427"/>
      <c r="H158" s="433"/>
      <c r="I158" s="433"/>
      <c r="J158" s="433"/>
      <c r="K158" s="433"/>
      <c r="L158" s="433"/>
      <c r="M158" s="433"/>
      <c r="N158" s="367">
        <f t="shared" si="24"/>
        <v>0</v>
      </c>
      <c r="O158" s="324"/>
      <c r="P158" s="324"/>
      <c r="Q158" s="324"/>
      <c r="R158" s="331"/>
      <c r="S158" s="367">
        <f t="shared" si="25"/>
        <v>0</v>
      </c>
      <c r="T158" s="324"/>
      <c r="U158" s="331"/>
      <c r="V158" s="367">
        <f t="shared" si="26"/>
        <v>0</v>
      </c>
      <c r="W158" s="324"/>
      <c r="X158" s="331"/>
      <c r="Y158" s="433"/>
      <c r="Z158" s="430">
        <f t="shared" si="27"/>
        <v>0</v>
      </c>
      <c r="AA158" s="324"/>
      <c r="AB158" s="324"/>
      <c r="AC158" s="323"/>
      <c r="AD158" s="331"/>
    </row>
    <row r="159" spans="1:30" ht="15">
      <c r="A159" s="536" t="s">
        <v>560</v>
      </c>
      <c r="B159" s="203"/>
      <c r="C159" s="204">
        <v>149</v>
      </c>
      <c r="D159" s="367">
        <f t="shared" si="23"/>
        <v>0</v>
      </c>
      <c r="E159" s="323"/>
      <c r="F159" s="324"/>
      <c r="G159" s="427"/>
      <c r="H159" s="433"/>
      <c r="I159" s="433"/>
      <c r="J159" s="433"/>
      <c r="K159" s="433"/>
      <c r="L159" s="433"/>
      <c r="M159" s="433"/>
      <c r="N159" s="367">
        <f t="shared" si="24"/>
        <v>0</v>
      </c>
      <c r="O159" s="324"/>
      <c r="P159" s="324"/>
      <c r="Q159" s="324"/>
      <c r="R159" s="331"/>
      <c r="S159" s="367">
        <f t="shared" si="25"/>
        <v>0</v>
      </c>
      <c r="T159" s="324"/>
      <c r="U159" s="331"/>
      <c r="V159" s="367">
        <f t="shared" si="26"/>
        <v>0</v>
      </c>
      <c r="W159" s="324"/>
      <c r="X159" s="331"/>
      <c r="Y159" s="433"/>
      <c r="Z159" s="430">
        <f t="shared" si="27"/>
        <v>0</v>
      </c>
      <c r="AA159" s="324"/>
      <c r="AB159" s="324"/>
      <c r="AC159" s="323"/>
      <c r="AD159" s="331"/>
    </row>
    <row r="160" spans="1:30" ht="15">
      <c r="A160" s="536" t="s">
        <v>561</v>
      </c>
      <c r="B160" s="203"/>
      <c r="C160" s="204">
        <v>150</v>
      </c>
      <c r="D160" s="367">
        <f t="shared" si="23"/>
        <v>0</v>
      </c>
      <c r="E160" s="323"/>
      <c r="F160" s="324"/>
      <c r="G160" s="427"/>
      <c r="H160" s="433"/>
      <c r="I160" s="433"/>
      <c r="J160" s="433"/>
      <c r="K160" s="433"/>
      <c r="L160" s="433"/>
      <c r="M160" s="433"/>
      <c r="N160" s="367">
        <f t="shared" si="24"/>
        <v>0</v>
      </c>
      <c r="O160" s="324"/>
      <c r="P160" s="324"/>
      <c r="Q160" s="324"/>
      <c r="R160" s="331"/>
      <c r="S160" s="367">
        <f t="shared" si="25"/>
        <v>0</v>
      </c>
      <c r="T160" s="324"/>
      <c r="U160" s="331"/>
      <c r="V160" s="367">
        <f t="shared" si="26"/>
        <v>0</v>
      </c>
      <c r="W160" s="324"/>
      <c r="X160" s="331"/>
      <c r="Y160" s="433"/>
      <c r="Z160" s="430">
        <f t="shared" si="27"/>
        <v>0</v>
      </c>
      <c r="AA160" s="324"/>
      <c r="AB160" s="324"/>
      <c r="AC160" s="323"/>
      <c r="AD160" s="331"/>
    </row>
    <row r="161" spans="1:30" ht="15">
      <c r="A161" s="536" t="s">
        <v>562</v>
      </c>
      <c r="B161" s="203"/>
      <c r="C161" s="204">
        <v>151</v>
      </c>
      <c r="D161" s="367">
        <f t="shared" si="23"/>
        <v>0</v>
      </c>
      <c r="E161" s="323"/>
      <c r="F161" s="324"/>
      <c r="G161" s="427"/>
      <c r="H161" s="433"/>
      <c r="I161" s="433"/>
      <c r="J161" s="433"/>
      <c r="K161" s="433"/>
      <c r="L161" s="433"/>
      <c r="M161" s="433"/>
      <c r="N161" s="367">
        <f t="shared" si="24"/>
        <v>0</v>
      </c>
      <c r="O161" s="324"/>
      <c r="P161" s="324"/>
      <c r="Q161" s="324"/>
      <c r="R161" s="331"/>
      <c r="S161" s="367">
        <f t="shared" si="25"/>
        <v>0</v>
      </c>
      <c r="T161" s="324"/>
      <c r="U161" s="331"/>
      <c r="V161" s="367">
        <f t="shared" si="26"/>
        <v>0</v>
      </c>
      <c r="W161" s="324"/>
      <c r="X161" s="331"/>
      <c r="Y161" s="433"/>
      <c r="Z161" s="430">
        <f t="shared" si="27"/>
        <v>0</v>
      </c>
      <c r="AA161" s="324"/>
      <c r="AB161" s="324"/>
      <c r="AC161" s="323"/>
      <c r="AD161" s="331"/>
    </row>
    <row r="162" spans="1:30" ht="15">
      <c r="A162" s="536" t="s">
        <v>563</v>
      </c>
      <c r="B162" s="203"/>
      <c r="C162" s="204">
        <v>152</v>
      </c>
      <c r="D162" s="367">
        <f t="shared" si="23"/>
        <v>0</v>
      </c>
      <c r="E162" s="323"/>
      <c r="F162" s="324"/>
      <c r="G162" s="427"/>
      <c r="H162" s="433"/>
      <c r="I162" s="433"/>
      <c r="J162" s="433"/>
      <c r="K162" s="433"/>
      <c r="L162" s="433"/>
      <c r="M162" s="433"/>
      <c r="N162" s="367">
        <f t="shared" si="24"/>
        <v>0</v>
      </c>
      <c r="O162" s="324"/>
      <c r="P162" s="324"/>
      <c r="Q162" s="324"/>
      <c r="R162" s="331"/>
      <c r="S162" s="367">
        <f t="shared" si="25"/>
        <v>0</v>
      </c>
      <c r="T162" s="324"/>
      <c r="U162" s="331"/>
      <c r="V162" s="367">
        <f t="shared" si="26"/>
        <v>0</v>
      </c>
      <c r="W162" s="324"/>
      <c r="X162" s="331"/>
      <c r="Y162" s="433"/>
      <c r="Z162" s="430">
        <f t="shared" si="27"/>
        <v>0</v>
      </c>
      <c r="AA162" s="324"/>
      <c r="AB162" s="324"/>
      <c r="AC162" s="323"/>
      <c r="AD162" s="331"/>
    </row>
    <row r="163" spans="1:30" ht="15">
      <c r="A163" s="536" t="s">
        <v>564</v>
      </c>
      <c r="B163" s="203"/>
      <c r="C163" s="204">
        <v>153</v>
      </c>
      <c r="D163" s="367">
        <f t="shared" si="23"/>
        <v>0</v>
      </c>
      <c r="E163" s="323"/>
      <c r="F163" s="324"/>
      <c r="G163" s="427"/>
      <c r="H163" s="433"/>
      <c r="I163" s="433"/>
      <c r="J163" s="433"/>
      <c r="K163" s="433"/>
      <c r="L163" s="433"/>
      <c r="M163" s="433"/>
      <c r="N163" s="367">
        <f t="shared" si="24"/>
        <v>0</v>
      </c>
      <c r="O163" s="324"/>
      <c r="P163" s="324"/>
      <c r="Q163" s="324"/>
      <c r="R163" s="331"/>
      <c r="S163" s="367">
        <f t="shared" si="25"/>
        <v>0</v>
      </c>
      <c r="T163" s="324"/>
      <c r="U163" s="331"/>
      <c r="V163" s="367">
        <f t="shared" si="26"/>
        <v>0</v>
      </c>
      <c r="W163" s="324"/>
      <c r="X163" s="331"/>
      <c r="Y163" s="433"/>
      <c r="Z163" s="430">
        <f t="shared" si="27"/>
        <v>0</v>
      </c>
      <c r="AA163" s="324"/>
      <c r="AB163" s="324"/>
      <c r="AC163" s="323"/>
      <c r="AD163" s="331"/>
    </row>
    <row r="164" spans="1:30" ht="15">
      <c r="A164" s="536" t="s">
        <v>565</v>
      </c>
      <c r="B164" s="203"/>
      <c r="C164" s="204">
        <v>154</v>
      </c>
      <c r="D164" s="367">
        <f t="shared" si="23"/>
        <v>0</v>
      </c>
      <c r="E164" s="323"/>
      <c r="F164" s="324"/>
      <c r="G164" s="427"/>
      <c r="H164" s="433"/>
      <c r="I164" s="433"/>
      <c r="J164" s="433"/>
      <c r="K164" s="433"/>
      <c r="L164" s="433"/>
      <c r="M164" s="433"/>
      <c r="N164" s="367">
        <f t="shared" si="24"/>
        <v>0</v>
      </c>
      <c r="O164" s="324"/>
      <c r="P164" s="324"/>
      <c r="Q164" s="324"/>
      <c r="R164" s="331"/>
      <c r="S164" s="367">
        <f t="shared" si="25"/>
        <v>0</v>
      </c>
      <c r="T164" s="324"/>
      <c r="U164" s="331"/>
      <c r="V164" s="367">
        <f t="shared" si="26"/>
        <v>0</v>
      </c>
      <c r="W164" s="324"/>
      <c r="X164" s="331"/>
      <c r="Y164" s="433"/>
      <c r="Z164" s="430">
        <f t="shared" si="27"/>
        <v>0</v>
      </c>
      <c r="AA164" s="324"/>
      <c r="AB164" s="324"/>
      <c r="AC164" s="323"/>
      <c r="AD164" s="331"/>
    </row>
    <row r="165" spans="1:30" ht="15">
      <c r="A165" s="536" t="s">
        <v>566</v>
      </c>
      <c r="B165" s="203"/>
      <c r="C165" s="204">
        <v>155</v>
      </c>
      <c r="D165" s="367">
        <f t="shared" si="23"/>
        <v>0</v>
      </c>
      <c r="E165" s="323"/>
      <c r="F165" s="324"/>
      <c r="G165" s="427"/>
      <c r="H165" s="433"/>
      <c r="I165" s="433"/>
      <c r="J165" s="433"/>
      <c r="K165" s="433"/>
      <c r="L165" s="433"/>
      <c r="M165" s="433"/>
      <c r="N165" s="367">
        <f t="shared" si="24"/>
        <v>0</v>
      </c>
      <c r="O165" s="324"/>
      <c r="P165" s="324"/>
      <c r="Q165" s="324"/>
      <c r="R165" s="331"/>
      <c r="S165" s="367">
        <f t="shared" si="25"/>
        <v>0</v>
      </c>
      <c r="T165" s="324"/>
      <c r="U165" s="331"/>
      <c r="V165" s="367">
        <f t="shared" si="26"/>
        <v>0</v>
      </c>
      <c r="W165" s="324"/>
      <c r="X165" s="331"/>
      <c r="Y165" s="433"/>
      <c r="Z165" s="430">
        <f t="shared" si="27"/>
        <v>0</v>
      </c>
      <c r="AA165" s="324"/>
      <c r="AB165" s="324"/>
      <c r="AC165" s="323"/>
      <c r="AD165" s="331"/>
    </row>
    <row r="166" spans="1:30" ht="15">
      <c r="A166" s="536" t="s">
        <v>567</v>
      </c>
      <c r="B166" s="203"/>
      <c r="C166" s="204">
        <v>156</v>
      </c>
      <c r="D166" s="367">
        <f t="shared" si="23"/>
        <v>0</v>
      </c>
      <c r="E166" s="323"/>
      <c r="F166" s="324"/>
      <c r="G166" s="427"/>
      <c r="H166" s="433"/>
      <c r="I166" s="433"/>
      <c r="J166" s="433"/>
      <c r="K166" s="433"/>
      <c r="L166" s="433"/>
      <c r="M166" s="433"/>
      <c r="N166" s="367">
        <f t="shared" si="24"/>
        <v>0</v>
      </c>
      <c r="O166" s="324"/>
      <c r="P166" s="324"/>
      <c r="Q166" s="324"/>
      <c r="R166" s="331"/>
      <c r="S166" s="367">
        <f t="shared" si="25"/>
        <v>0</v>
      </c>
      <c r="T166" s="324"/>
      <c r="U166" s="331"/>
      <c r="V166" s="367">
        <f t="shared" si="26"/>
        <v>0</v>
      </c>
      <c r="W166" s="324"/>
      <c r="X166" s="331"/>
      <c r="Y166" s="433"/>
      <c r="Z166" s="430">
        <f t="shared" si="27"/>
        <v>0</v>
      </c>
      <c r="AA166" s="324"/>
      <c r="AB166" s="324"/>
      <c r="AC166" s="323"/>
      <c r="AD166" s="331"/>
    </row>
    <row r="167" spans="1:30" ht="15">
      <c r="A167" s="536" t="s">
        <v>568</v>
      </c>
      <c r="B167" s="203"/>
      <c r="C167" s="204">
        <v>157</v>
      </c>
      <c r="D167" s="367">
        <f t="shared" si="23"/>
        <v>0</v>
      </c>
      <c r="E167" s="323"/>
      <c r="F167" s="324"/>
      <c r="G167" s="427"/>
      <c r="H167" s="433"/>
      <c r="I167" s="433"/>
      <c r="J167" s="433"/>
      <c r="K167" s="433"/>
      <c r="L167" s="433"/>
      <c r="M167" s="433"/>
      <c r="N167" s="367">
        <f t="shared" si="24"/>
        <v>0</v>
      </c>
      <c r="O167" s="324"/>
      <c r="P167" s="324"/>
      <c r="Q167" s="324"/>
      <c r="R167" s="331"/>
      <c r="S167" s="367">
        <f t="shared" si="25"/>
        <v>0</v>
      </c>
      <c r="T167" s="324"/>
      <c r="U167" s="331"/>
      <c r="V167" s="367">
        <f t="shared" si="26"/>
        <v>0</v>
      </c>
      <c r="W167" s="324"/>
      <c r="X167" s="331"/>
      <c r="Y167" s="433"/>
      <c r="Z167" s="430">
        <f t="shared" si="27"/>
        <v>0</v>
      </c>
      <c r="AA167" s="324"/>
      <c r="AB167" s="324"/>
      <c r="AC167" s="323"/>
      <c r="AD167" s="331"/>
    </row>
    <row r="168" spans="1:30" ht="15">
      <c r="A168" s="536" t="s">
        <v>569</v>
      </c>
      <c r="B168" s="203"/>
      <c r="C168" s="204">
        <v>158</v>
      </c>
      <c r="D168" s="367">
        <f t="shared" si="23"/>
        <v>0</v>
      </c>
      <c r="E168" s="323"/>
      <c r="F168" s="324"/>
      <c r="G168" s="427"/>
      <c r="H168" s="433"/>
      <c r="I168" s="433"/>
      <c r="J168" s="433"/>
      <c r="K168" s="433"/>
      <c r="L168" s="433"/>
      <c r="M168" s="433"/>
      <c r="N168" s="367">
        <f t="shared" si="24"/>
        <v>0</v>
      </c>
      <c r="O168" s="324"/>
      <c r="P168" s="324"/>
      <c r="Q168" s="324"/>
      <c r="R168" s="331"/>
      <c r="S168" s="367">
        <f t="shared" si="25"/>
        <v>0</v>
      </c>
      <c r="T168" s="324"/>
      <c r="U168" s="331"/>
      <c r="V168" s="367">
        <f t="shared" si="26"/>
        <v>0</v>
      </c>
      <c r="W168" s="324"/>
      <c r="X168" s="331"/>
      <c r="Y168" s="433"/>
      <c r="Z168" s="430">
        <f t="shared" si="27"/>
        <v>0</v>
      </c>
      <c r="AA168" s="324"/>
      <c r="AB168" s="324"/>
      <c r="AC168" s="323"/>
      <c r="AD168" s="331"/>
    </row>
    <row r="169" spans="1:30" ht="15">
      <c r="A169" s="536" t="s">
        <v>570</v>
      </c>
      <c r="B169" s="203"/>
      <c r="C169" s="204">
        <v>159</v>
      </c>
      <c r="D169" s="367">
        <f t="shared" si="23"/>
        <v>0</v>
      </c>
      <c r="E169" s="323"/>
      <c r="F169" s="324"/>
      <c r="G169" s="427"/>
      <c r="H169" s="433"/>
      <c r="I169" s="433"/>
      <c r="J169" s="433"/>
      <c r="K169" s="433"/>
      <c r="L169" s="433"/>
      <c r="M169" s="433"/>
      <c r="N169" s="367">
        <f t="shared" si="24"/>
        <v>0</v>
      </c>
      <c r="O169" s="324"/>
      <c r="P169" s="324"/>
      <c r="Q169" s="324"/>
      <c r="R169" s="331"/>
      <c r="S169" s="367">
        <f t="shared" si="25"/>
        <v>0</v>
      </c>
      <c r="T169" s="324"/>
      <c r="U169" s="331"/>
      <c r="V169" s="367">
        <f t="shared" si="26"/>
        <v>0</v>
      </c>
      <c r="W169" s="324"/>
      <c r="X169" s="331"/>
      <c r="Y169" s="433"/>
      <c r="Z169" s="430">
        <f t="shared" si="27"/>
        <v>0</v>
      </c>
      <c r="AA169" s="324"/>
      <c r="AB169" s="324"/>
      <c r="AC169" s="323"/>
      <c r="AD169" s="331"/>
    </row>
    <row r="170" spans="1:30" ht="15">
      <c r="A170" s="536" t="s">
        <v>571</v>
      </c>
      <c r="B170" s="203"/>
      <c r="C170" s="204">
        <v>160</v>
      </c>
      <c r="D170" s="367">
        <f t="shared" ref="D170:D233" si="28">SUM(E170:G170)</f>
        <v>0</v>
      </c>
      <c r="E170" s="323"/>
      <c r="F170" s="324"/>
      <c r="G170" s="427"/>
      <c r="H170" s="433"/>
      <c r="I170" s="433"/>
      <c r="J170" s="433"/>
      <c r="K170" s="433"/>
      <c r="L170" s="433"/>
      <c r="M170" s="433"/>
      <c r="N170" s="367">
        <f t="shared" ref="N170:N233" si="29">SUM(O170:R170)</f>
        <v>0</v>
      </c>
      <c r="O170" s="324"/>
      <c r="P170" s="324"/>
      <c r="Q170" s="324"/>
      <c r="R170" s="331"/>
      <c r="S170" s="367">
        <f t="shared" ref="S170:S233" si="30">SUM(T170:U170)</f>
        <v>0</v>
      </c>
      <c r="T170" s="324"/>
      <c r="U170" s="331"/>
      <c r="V170" s="367">
        <f t="shared" ref="V170:V233" si="31">SUM(W170:X170)</f>
        <v>0</v>
      </c>
      <c r="W170" s="324"/>
      <c r="X170" s="331"/>
      <c r="Y170" s="433"/>
      <c r="Z170" s="430">
        <f t="shared" ref="Z170:Z233" si="32">SUM(AA170:AD170)</f>
        <v>0</v>
      </c>
      <c r="AA170" s="324"/>
      <c r="AB170" s="324"/>
      <c r="AC170" s="323"/>
      <c r="AD170" s="331"/>
    </row>
    <row r="171" spans="1:30" ht="15">
      <c r="A171" s="536" t="s">
        <v>572</v>
      </c>
      <c r="B171" s="203"/>
      <c r="C171" s="204">
        <v>161</v>
      </c>
      <c r="D171" s="367">
        <f t="shared" si="28"/>
        <v>0</v>
      </c>
      <c r="E171" s="323"/>
      <c r="F171" s="324"/>
      <c r="G171" s="427"/>
      <c r="H171" s="433"/>
      <c r="I171" s="433"/>
      <c r="J171" s="433"/>
      <c r="K171" s="433"/>
      <c r="L171" s="433"/>
      <c r="M171" s="433"/>
      <c r="N171" s="367">
        <f t="shared" si="29"/>
        <v>0</v>
      </c>
      <c r="O171" s="324"/>
      <c r="P171" s="324"/>
      <c r="Q171" s="324"/>
      <c r="R171" s="331"/>
      <c r="S171" s="367">
        <f t="shared" si="30"/>
        <v>0</v>
      </c>
      <c r="T171" s="324"/>
      <c r="U171" s="331"/>
      <c r="V171" s="367">
        <f t="shared" si="31"/>
        <v>0</v>
      </c>
      <c r="W171" s="324"/>
      <c r="X171" s="331"/>
      <c r="Y171" s="433"/>
      <c r="Z171" s="430">
        <f t="shared" si="32"/>
        <v>0</v>
      </c>
      <c r="AA171" s="324"/>
      <c r="AB171" s="324"/>
      <c r="AC171" s="323"/>
      <c r="AD171" s="331"/>
    </row>
    <row r="172" spans="1:30" ht="15">
      <c r="A172" s="536" t="s">
        <v>573</v>
      </c>
      <c r="B172" s="203"/>
      <c r="C172" s="204">
        <v>162</v>
      </c>
      <c r="D172" s="367">
        <f t="shared" si="28"/>
        <v>0</v>
      </c>
      <c r="E172" s="323"/>
      <c r="F172" s="324"/>
      <c r="G172" s="427"/>
      <c r="H172" s="433"/>
      <c r="I172" s="433"/>
      <c r="J172" s="433"/>
      <c r="K172" s="433"/>
      <c r="L172" s="433"/>
      <c r="M172" s="433"/>
      <c r="N172" s="367">
        <f t="shared" si="29"/>
        <v>0</v>
      </c>
      <c r="O172" s="324"/>
      <c r="P172" s="324"/>
      <c r="Q172" s="324"/>
      <c r="R172" s="331"/>
      <c r="S172" s="367">
        <f t="shared" si="30"/>
        <v>0</v>
      </c>
      <c r="T172" s="324"/>
      <c r="U172" s="331"/>
      <c r="V172" s="367">
        <f t="shared" si="31"/>
        <v>0</v>
      </c>
      <c r="W172" s="324"/>
      <c r="X172" s="331"/>
      <c r="Y172" s="433"/>
      <c r="Z172" s="430">
        <f t="shared" si="32"/>
        <v>0</v>
      </c>
      <c r="AA172" s="324"/>
      <c r="AB172" s="324"/>
      <c r="AC172" s="323"/>
      <c r="AD172" s="331"/>
    </row>
    <row r="173" spans="1:30" ht="15">
      <c r="A173" s="536" t="s">
        <v>574</v>
      </c>
      <c r="B173" s="203"/>
      <c r="C173" s="204">
        <v>163</v>
      </c>
      <c r="D173" s="367">
        <f t="shared" si="28"/>
        <v>0</v>
      </c>
      <c r="E173" s="323"/>
      <c r="F173" s="324"/>
      <c r="G173" s="427"/>
      <c r="H173" s="433"/>
      <c r="I173" s="433"/>
      <c r="J173" s="433"/>
      <c r="K173" s="433"/>
      <c r="L173" s="433"/>
      <c r="M173" s="433"/>
      <c r="N173" s="367">
        <f t="shared" si="29"/>
        <v>0</v>
      </c>
      <c r="O173" s="324"/>
      <c r="P173" s="324"/>
      <c r="Q173" s="324"/>
      <c r="R173" s="331"/>
      <c r="S173" s="367">
        <f t="shared" si="30"/>
        <v>0</v>
      </c>
      <c r="T173" s="324"/>
      <c r="U173" s="331"/>
      <c r="V173" s="367">
        <f t="shared" si="31"/>
        <v>0</v>
      </c>
      <c r="W173" s="324"/>
      <c r="X173" s="331"/>
      <c r="Y173" s="433"/>
      <c r="Z173" s="430">
        <f t="shared" si="32"/>
        <v>0</v>
      </c>
      <c r="AA173" s="324"/>
      <c r="AB173" s="324"/>
      <c r="AC173" s="323"/>
      <c r="AD173" s="331"/>
    </row>
    <row r="174" spans="1:30" ht="15">
      <c r="A174" s="536" t="s">
        <v>575</v>
      </c>
      <c r="B174" s="203"/>
      <c r="C174" s="204">
        <v>164</v>
      </c>
      <c r="D174" s="367">
        <f t="shared" si="28"/>
        <v>0</v>
      </c>
      <c r="E174" s="323"/>
      <c r="F174" s="324"/>
      <c r="G174" s="427"/>
      <c r="H174" s="433"/>
      <c r="I174" s="433"/>
      <c r="J174" s="433"/>
      <c r="K174" s="433"/>
      <c r="L174" s="433"/>
      <c r="M174" s="433"/>
      <c r="N174" s="367">
        <f t="shared" si="29"/>
        <v>0</v>
      </c>
      <c r="O174" s="324"/>
      <c r="P174" s="324"/>
      <c r="Q174" s="324"/>
      <c r="R174" s="331"/>
      <c r="S174" s="367">
        <f t="shared" si="30"/>
        <v>0</v>
      </c>
      <c r="T174" s="324"/>
      <c r="U174" s="331"/>
      <c r="V174" s="367">
        <f t="shared" si="31"/>
        <v>0</v>
      </c>
      <c r="W174" s="324"/>
      <c r="X174" s="331"/>
      <c r="Y174" s="433"/>
      <c r="Z174" s="430">
        <f t="shared" si="32"/>
        <v>0</v>
      </c>
      <c r="AA174" s="324"/>
      <c r="AB174" s="324"/>
      <c r="AC174" s="323"/>
      <c r="AD174" s="331"/>
    </row>
    <row r="175" spans="1:30" ht="15">
      <c r="A175" s="536" t="s">
        <v>576</v>
      </c>
      <c r="B175" s="203"/>
      <c r="C175" s="204">
        <v>165</v>
      </c>
      <c r="D175" s="367">
        <f t="shared" si="28"/>
        <v>0</v>
      </c>
      <c r="E175" s="323"/>
      <c r="F175" s="324"/>
      <c r="G175" s="427"/>
      <c r="H175" s="433"/>
      <c r="I175" s="433"/>
      <c r="J175" s="433"/>
      <c r="K175" s="433"/>
      <c r="L175" s="433"/>
      <c r="M175" s="433"/>
      <c r="N175" s="367">
        <f t="shared" si="29"/>
        <v>0</v>
      </c>
      <c r="O175" s="324"/>
      <c r="P175" s="324"/>
      <c r="Q175" s="324"/>
      <c r="R175" s="331"/>
      <c r="S175" s="367">
        <f t="shared" si="30"/>
        <v>0</v>
      </c>
      <c r="T175" s="324"/>
      <c r="U175" s="331"/>
      <c r="V175" s="367">
        <f t="shared" si="31"/>
        <v>0</v>
      </c>
      <c r="W175" s="324"/>
      <c r="X175" s="331"/>
      <c r="Y175" s="433"/>
      <c r="Z175" s="430">
        <f t="shared" si="32"/>
        <v>0</v>
      </c>
      <c r="AA175" s="324"/>
      <c r="AB175" s="324"/>
      <c r="AC175" s="323"/>
      <c r="AD175" s="331"/>
    </row>
    <row r="176" spans="1:30" ht="15">
      <c r="A176" s="536" t="s">
        <v>577</v>
      </c>
      <c r="B176" s="203"/>
      <c r="C176" s="204">
        <v>166</v>
      </c>
      <c r="D176" s="367">
        <f t="shared" si="28"/>
        <v>0</v>
      </c>
      <c r="E176" s="323"/>
      <c r="F176" s="324"/>
      <c r="G176" s="427"/>
      <c r="H176" s="433"/>
      <c r="I176" s="433"/>
      <c r="J176" s="433"/>
      <c r="K176" s="433"/>
      <c r="L176" s="433"/>
      <c r="M176" s="433"/>
      <c r="N176" s="367">
        <f t="shared" si="29"/>
        <v>0</v>
      </c>
      <c r="O176" s="324"/>
      <c r="P176" s="324"/>
      <c r="Q176" s="324"/>
      <c r="R176" s="331"/>
      <c r="S176" s="367">
        <f t="shared" si="30"/>
        <v>0</v>
      </c>
      <c r="T176" s="324"/>
      <c r="U176" s="331"/>
      <c r="V176" s="367">
        <f t="shared" si="31"/>
        <v>0</v>
      </c>
      <c r="W176" s="324"/>
      <c r="X176" s="331"/>
      <c r="Y176" s="433"/>
      <c r="Z176" s="430">
        <f t="shared" si="32"/>
        <v>0</v>
      </c>
      <c r="AA176" s="324"/>
      <c r="AB176" s="324"/>
      <c r="AC176" s="323"/>
      <c r="AD176" s="331"/>
    </row>
    <row r="177" spans="1:30" ht="15">
      <c r="A177" s="536" t="s">
        <v>578</v>
      </c>
      <c r="B177" s="203"/>
      <c r="C177" s="204">
        <v>167</v>
      </c>
      <c r="D177" s="367">
        <f t="shared" si="28"/>
        <v>0</v>
      </c>
      <c r="E177" s="323"/>
      <c r="F177" s="324"/>
      <c r="G177" s="427"/>
      <c r="H177" s="433"/>
      <c r="I177" s="433"/>
      <c r="J177" s="433"/>
      <c r="K177" s="433"/>
      <c r="L177" s="433"/>
      <c r="M177" s="433"/>
      <c r="N177" s="367">
        <f t="shared" si="29"/>
        <v>0</v>
      </c>
      <c r="O177" s="324"/>
      <c r="P177" s="324"/>
      <c r="Q177" s="324"/>
      <c r="R177" s="331"/>
      <c r="S177" s="367">
        <f t="shared" si="30"/>
        <v>0</v>
      </c>
      <c r="T177" s="324"/>
      <c r="U177" s="331"/>
      <c r="V177" s="367">
        <f t="shared" si="31"/>
        <v>0</v>
      </c>
      <c r="W177" s="324"/>
      <c r="X177" s="331"/>
      <c r="Y177" s="433"/>
      <c r="Z177" s="430">
        <f t="shared" si="32"/>
        <v>0</v>
      </c>
      <c r="AA177" s="324"/>
      <c r="AB177" s="324"/>
      <c r="AC177" s="323"/>
      <c r="AD177" s="331"/>
    </row>
    <row r="178" spans="1:30" ht="15">
      <c r="A178" s="536" t="s">
        <v>579</v>
      </c>
      <c r="B178" s="203"/>
      <c r="C178" s="204">
        <v>168</v>
      </c>
      <c r="D178" s="367">
        <f t="shared" si="28"/>
        <v>0</v>
      </c>
      <c r="E178" s="323"/>
      <c r="F178" s="324"/>
      <c r="G178" s="427"/>
      <c r="H178" s="433"/>
      <c r="I178" s="433"/>
      <c r="J178" s="433"/>
      <c r="K178" s="433"/>
      <c r="L178" s="433"/>
      <c r="M178" s="433"/>
      <c r="N178" s="367">
        <f t="shared" si="29"/>
        <v>0</v>
      </c>
      <c r="O178" s="324"/>
      <c r="P178" s="324"/>
      <c r="Q178" s="324"/>
      <c r="R178" s="331"/>
      <c r="S178" s="367">
        <f t="shared" si="30"/>
        <v>0</v>
      </c>
      <c r="T178" s="324"/>
      <c r="U178" s="331"/>
      <c r="V178" s="367">
        <f t="shared" si="31"/>
        <v>0</v>
      </c>
      <c r="W178" s="324"/>
      <c r="X178" s="331"/>
      <c r="Y178" s="433"/>
      <c r="Z178" s="430">
        <f t="shared" si="32"/>
        <v>0</v>
      </c>
      <c r="AA178" s="324"/>
      <c r="AB178" s="324"/>
      <c r="AC178" s="323"/>
      <c r="AD178" s="331"/>
    </row>
    <row r="179" spans="1:30" ht="15">
      <c r="A179" s="536" t="s">
        <v>580</v>
      </c>
      <c r="B179" s="203"/>
      <c r="C179" s="204">
        <v>169</v>
      </c>
      <c r="D179" s="367">
        <f t="shared" si="28"/>
        <v>0</v>
      </c>
      <c r="E179" s="323"/>
      <c r="F179" s="324"/>
      <c r="G179" s="427"/>
      <c r="H179" s="433"/>
      <c r="I179" s="433"/>
      <c r="J179" s="433"/>
      <c r="K179" s="433"/>
      <c r="L179" s="433"/>
      <c r="M179" s="433"/>
      <c r="N179" s="367">
        <f t="shared" si="29"/>
        <v>0</v>
      </c>
      <c r="O179" s="324"/>
      <c r="P179" s="324"/>
      <c r="Q179" s="324"/>
      <c r="R179" s="331"/>
      <c r="S179" s="367">
        <f t="shared" si="30"/>
        <v>0</v>
      </c>
      <c r="T179" s="324"/>
      <c r="U179" s="331"/>
      <c r="V179" s="367">
        <f t="shared" si="31"/>
        <v>0</v>
      </c>
      <c r="W179" s="324"/>
      <c r="X179" s="331"/>
      <c r="Y179" s="433"/>
      <c r="Z179" s="430">
        <f t="shared" si="32"/>
        <v>0</v>
      </c>
      <c r="AA179" s="324"/>
      <c r="AB179" s="324"/>
      <c r="AC179" s="323"/>
      <c r="AD179" s="331"/>
    </row>
    <row r="180" spans="1:30" ht="15">
      <c r="A180" s="536" t="s">
        <v>581</v>
      </c>
      <c r="B180" s="203"/>
      <c r="C180" s="204">
        <v>170</v>
      </c>
      <c r="D180" s="367">
        <f t="shared" si="28"/>
        <v>0</v>
      </c>
      <c r="E180" s="323"/>
      <c r="F180" s="324"/>
      <c r="G180" s="427"/>
      <c r="H180" s="433"/>
      <c r="I180" s="433"/>
      <c r="J180" s="433"/>
      <c r="K180" s="433"/>
      <c r="L180" s="433"/>
      <c r="M180" s="433"/>
      <c r="N180" s="367">
        <f t="shared" si="29"/>
        <v>0</v>
      </c>
      <c r="O180" s="324"/>
      <c r="P180" s="324"/>
      <c r="Q180" s="324"/>
      <c r="R180" s="331"/>
      <c r="S180" s="367">
        <f t="shared" si="30"/>
        <v>0</v>
      </c>
      <c r="T180" s="324"/>
      <c r="U180" s="331"/>
      <c r="V180" s="367">
        <f t="shared" si="31"/>
        <v>0</v>
      </c>
      <c r="W180" s="324"/>
      <c r="X180" s="331"/>
      <c r="Y180" s="433"/>
      <c r="Z180" s="430">
        <f t="shared" si="32"/>
        <v>0</v>
      </c>
      <c r="AA180" s="324"/>
      <c r="AB180" s="324"/>
      <c r="AC180" s="323"/>
      <c r="AD180" s="331"/>
    </row>
    <row r="181" spans="1:30" ht="15">
      <c r="A181" s="536" t="s">
        <v>582</v>
      </c>
      <c r="B181" s="203"/>
      <c r="C181" s="204">
        <v>171</v>
      </c>
      <c r="D181" s="367">
        <f t="shared" si="28"/>
        <v>0</v>
      </c>
      <c r="E181" s="323"/>
      <c r="F181" s="324"/>
      <c r="G181" s="427"/>
      <c r="H181" s="433"/>
      <c r="I181" s="433"/>
      <c r="J181" s="433"/>
      <c r="K181" s="433"/>
      <c r="L181" s="433"/>
      <c r="M181" s="433"/>
      <c r="N181" s="367">
        <f t="shared" si="29"/>
        <v>0</v>
      </c>
      <c r="O181" s="324"/>
      <c r="P181" s="324"/>
      <c r="Q181" s="324"/>
      <c r="R181" s="331"/>
      <c r="S181" s="367">
        <f t="shared" si="30"/>
        <v>0</v>
      </c>
      <c r="T181" s="324"/>
      <c r="U181" s="331"/>
      <c r="V181" s="367">
        <f t="shared" si="31"/>
        <v>0</v>
      </c>
      <c r="W181" s="324"/>
      <c r="X181" s="331"/>
      <c r="Y181" s="433"/>
      <c r="Z181" s="430">
        <f t="shared" si="32"/>
        <v>0</v>
      </c>
      <c r="AA181" s="324"/>
      <c r="AB181" s="324"/>
      <c r="AC181" s="323"/>
      <c r="AD181" s="331"/>
    </row>
    <row r="182" spans="1:30" ht="15">
      <c r="A182" s="536" t="s">
        <v>583</v>
      </c>
      <c r="B182" s="203"/>
      <c r="C182" s="204">
        <v>172</v>
      </c>
      <c r="D182" s="367">
        <f t="shared" si="28"/>
        <v>0</v>
      </c>
      <c r="E182" s="323"/>
      <c r="F182" s="324"/>
      <c r="G182" s="427"/>
      <c r="H182" s="433"/>
      <c r="I182" s="433"/>
      <c r="J182" s="433"/>
      <c r="K182" s="433"/>
      <c r="L182" s="433"/>
      <c r="M182" s="433"/>
      <c r="N182" s="367">
        <f t="shared" si="29"/>
        <v>0</v>
      </c>
      <c r="O182" s="324"/>
      <c r="P182" s="324"/>
      <c r="Q182" s="324"/>
      <c r="R182" s="331"/>
      <c r="S182" s="367">
        <f t="shared" si="30"/>
        <v>0</v>
      </c>
      <c r="T182" s="324"/>
      <c r="U182" s="331"/>
      <c r="V182" s="367">
        <f t="shared" si="31"/>
        <v>0</v>
      </c>
      <c r="W182" s="324"/>
      <c r="X182" s="331"/>
      <c r="Y182" s="433"/>
      <c r="Z182" s="430">
        <f t="shared" si="32"/>
        <v>0</v>
      </c>
      <c r="AA182" s="324"/>
      <c r="AB182" s="324"/>
      <c r="AC182" s="323"/>
      <c r="AD182" s="331"/>
    </row>
    <row r="183" spans="1:30" ht="15">
      <c r="A183" s="536" t="s">
        <v>584</v>
      </c>
      <c r="B183" s="203"/>
      <c r="C183" s="204">
        <v>173</v>
      </c>
      <c r="D183" s="367">
        <f t="shared" si="28"/>
        <v>0</v>
      </c>
      <c r="E183" s="323"/>
      <c r="F183" s="324"/>
      <c r="G183" s="427"/>
      <c r="H183" s="433"/>
      <c r="I183" s="433"/>
      <c r="J183" s="433"/>
      <c r="K183" s="433"/>
      <c r="L183" s="433"/>
      <c r="M183" s="433"/>
      <c r="N183" s="367">
        <f t="shared" si="29"/>
        <v>0</v>
      </c>
      <c r="O183" s="324"/>
      <c r="P183" s="324"/>
      <c r="Q183" s="324"/>
      <c r="R183" s="331"/>
      <c r="S183" s="367">
        <f t="shared" si="30"/>
        <v>0</v>
      </c>
      <c r="T183" s="324"/>
      <c r="U183" s="331"/>
      <c r="V183" s="367">
        <f t="shared" si="31"/>
        <v>0</v>
      </c>
      <c r="W183" s="324"/>
      <c r="X183" s="331"/>
      <c r="Y183" s="433"/>
      <c r="Z183" s="430">
        <f t="shared" si="32"/>
        <v>0</v>
      </c>
      <c r="AA183" s="324"/>
      <c r="AB183" s="324"/>
      <c r="AC183" s="323"/>
      <c r="AD183" s="331"/>
    </row>
    <row r="184" spans="1:30" ht="15">
      <c r="A184" s="536" t="s">
        <v>585</v>
      </c>
      <c r="B184" s="203"/>
      <c r="C184" s="204">
        <v>174</v>
      </c>
      <c r="D184" s="367">
        <f t="shared" si="28"/>
        <v>0</v>
      </c>
      <c r="E184" s="323"/>
      <c r="F184" s="324"/>
      <c r="G184" s="427"/>
      <c r="H184" s="433"/>
      <c r="I184" s="433"/>
      <c r="J184" s="433"/>
      <c r="K184" s="433"/>
      <c r="L184" s="433"/>
      <c r="M184" s="433"/>
      <c r="N184" s="367">
        <f t="shared" si="29"/>
        <v>0</v>
      </c>
      <c r="O184" s="324"/>
      <c r="P184" s="324"/>
      <c r="Q184" s="324"/>
      <c r="R184" s="331"/>
      <c r="S184" s="367">
        <f t="shared" si="30"/>
        <v>0</v>
      </c>
      <c r="T184" s="324"/>
      <c r="U184" s="331"/>
      <c r="V184" s="367">
        <f t="shared" si="31"/>
        <v>0</v>
      </c>
      <c r="W184" s="324"/>
      <c r="X184" s="331"/>
      <c r="Y184" s="433"/>
      <c r="Z184" s="430">
        <f t="shared" si="32"/>
        <v>0</v>
      </c>
      <c r="AA184" s="324"/>
      <c r="AB184" s="324"/>
      <c r="AC184" s="323"/>
      <c r="AD184" s="331"/>
    </row>
    <row r="185" spans="1:30" ht="15">
      <c r="A185" s="536" t="s">
        <v>586</v>
      </c>
      <c r="B185" s="203"/>
      <c r="C185" s="204">
        <v>175</v>
      </c>
      <c r="D185" s="367">
        <f t="shared" si="28"/>
        <v>0</v>
      </c>
      <c r="E185" s="323"/>
      <c r="F185" s="324"/>
      <c r="G185" s="427"/>
      <c r="H185" s="433"/>
      <c r="I185" s="433"/>
      <c r="J185" s="433"/>
      <c r="K185" s="433"/>
      <c r="L185" s="433"/>
      <c r="M185" s="433"/>
      <c r="N185" s="367">
        <f t="shared" si="29"/>
        <v>0</v>
      </c>
      <c r="O185" s="324"/>
      <c r="P185" s="324"/>
      <c r="Q185" s="324"/>
      <c r="R185" s="331"/>
      <c r="S185" s="367">
        <f t="shared" si="30"/>
        <v>0</v>
      </c>
      <c r="T185" s="324"/>
      <c r="U185" s="331"/>
      <c r="V185" s="367">
        <f t="shared" si="31"/>
        <v>0</v>
      </c>
      <c r="W185" s="324"/>
      <c r="X185" s="331"/>
      <c r="Y185" s="433"/>
      <c r="Z185" s="430">
        <f t="shared" si="32"/>
        <v>0</v>
      </c>
      <c r="AA185" s="324"/>
      <c r="AB185" s="324"/>
      <c r="AC185" s="323"/>
      <c r="AD185" s="331"/>
    </row>
    <row r="186" spans="1:30" ht="15">
      <c r="A186" s="536" t="s">
        <v>587</v>
      </c>
      <c r="B186" s="203"/>
      <c r="C186" s="204">
        <v>176</v>
      </c>
      <c r="D186" s="367">
        <f t="shared" si="28"/>
        <v>0</v>
      </c>
      <c r="E186" s="323"/>
      <c r="F186" s="324"/>
      <c r="G186" s="427"/>
      <c r="H186" s="433"/>
      <c r="I186" s="433"/>
      <c r="J186" s="433"/>
      <c r="K186" s="433"/>
      <c r="L186" s="433"/>
      <c r="M186" s="433"/>
      <c r="N186" s="367">
        <f t="shared" si="29"/>
        <v>0</v>
      </c>
      <c r="O186" s="324"/>
      <c r="P186" s="324"/>
      <c r="Q186" s="324"/>
      <c r="R186" s="331"/>
      <c r="S186" s="367">
        <f t="shared" si="30"/>
        <v>0</v>
      </c>
      <c r="T186" s="324"/>
      <c r="U186" s="331"/>
      <c r="V186" s="367">
        <f t="shared" si="31"/>
        <v>0</v>
      </c>
      <c r="W186" s="324"/>
      <c r="X186" s="331"/>
      <c r="Y186" s="433"/>
      <c r="Z186" s="430">
        <f t="shared" si="32"/>
        <v>0</v>
      </c>
      <c r="AA186" s="324"/>
      <c r="AB186" s="324"/>
      <c r="AC186" s="323"/>
      <c r="AD186" s="331"/>
    </row>
    <row r="187" spans="1:30" ht="15">
      <c r="A187" s="536" t="s">
        <v>588</v>
      </c>
      <c r="B187" s="203"/>
      <c r="C187" s="204">
        <v>177</v>
      </c>
      <c r="D187" s="367">
        <f t="shared" si="28"/>
        <v>0</v>
      </c>
      <c r="E187" s="323"/>
      <c r="F187" s="324"/>
      <c r="G187" s="427"/>
      <c r="H187" s="433"/>
      <c r="I187" s="433"/>
      <c r="J187" s="433"/>
      <c r="K187" s="433"/>
      <c r="L187" s="433"/>
      <c r="M187" s="433"/>
      <c r="N187" s="367">
        <f t="shared" si="29"/>
        <v>0</v>
      </c>
      <c r="O187" s="324"/>
      <c r="P187" s="324"/>
      <c r="Q187" s="324"/>
      <c r="R187" s="331"/>
      <c r="S187" s="367">
        <f t="shared" si="30"/>
        <v>0</v>
      </c>
      <c r="T187" s="324"/>
      <c r="U187" s="331"/>
      <c r="V187" s="367">
        <f t="shared" si="31"/>
        <v>0</v>
      </c>
      <c r="W187" s="324"/>
      <c r="X187" s="331"/>
      <c r="Y187" s="433"/>
      <c r="Z187" s="430">
        <f t="shared" si="32"/>
        <v>0</v>
      </c>
      <c r="AA187" s="324"/>
      <c r="AB187" s="324"/>
      <c r="AC187" s="323"/>
      <c r="AD187" s="331"/>
    </row>
    <row r="188" spans="1:30" ht="15">
      <c r="A188" s="536" t="s">
        <v>589</v>
      </c>
      <c r="B188" s="203"/>
      <c r="C188" s="204">
        <v>178</v>
      </c>
      <c r="D188" s="367">
        <f t="shared" si="28"/>
        <v>0</v>
      </c>
      <c r="E188" s="323"/>
      <c r="F188" s="324"/>
      <c r="G188" s="427"/>
      <c r="H188" s="433"/>
      <c r="I188" s="433"/>
      <c r="J188" s="433"/>
      <c r="K188" s="433"/>
      <c r="L188" s="433"/>
      <c r="M188" s="433"/>
      <c r="N188" s="367">
        <f t="shared" si="29"/>
        <v>0</v>
      </c>
      <c r="O188" s="324"/>
      <c r="P188" s="324"/>
      <c r="Q188" s="324"/>
      <c r="R188" s="331"/>
      <c r="S188" s="367">
        <f t="shared" si="30"/>
        <v>0</v>
      </c>
      <c r="T188" s="324"/>
      <c r="U188" s="331"/>
      <c r="V188" s="367">
        <f t="shared" si="31"/>
        <v>0</v>
      </c>
      <c r="W188" s="324"/>
      <c r="X188" s="331"/>
      <c r="Y188" s="433"/>
      <c r="Z188" s="430">
        <f t="shared" si="32"/>
        <v>0</v>
      </c>
      <c r="AA188" s="324"/>
      <c r="AB188" s="324"/>
      <c r="AC188" s="323"/>
      <c r="AD188" s="331"/>
    </row>
    <row r="189" spans="1:30" ht="15">
      <c r="A189" s="536" t="s">
        <v>590</v>
      </c>
      <c r="B189" s="203"/>
      <c r="C189" s="204">
        <v>179</v>
      </c>
      <c r="D189" s="367">
        <f t="shared" si="28"/>
        <v>0</v>
      </c>
      <c r="E189" s="323"/>
      <c r="F189" s="324"/>
      <c r="G189" s="427"/>
      <c r="H189" s="433"/>
      <c r="I189" s="433"/>
      <c r="J189" s="433"/>
      <c r="K189" s="433"/>
      <c r="L189" s="433"/>
      <c r="M189" s="433"/>
      <c r="N189" s="367">
        <f t="shared" si="29"/>
        <v>0</v>
      </c>
      <c r="O189" s="324"/>
      <c r="P189" s="324"/>
      <c r="Q189" s="324"/>
      <c r="R189" s="331"/>
      <c r="S189" s="367">
        <f t="shared" si="30"/>
        <v>0</v>
      </c>
      <c r="T189" s="324"/>
      <c r="U189" s="331"/>
      <c r="V189" s="367">
        <f t="shared" si="31"/>
        <v>0</v>
      </c>
      <c r="W189" s="324"/>
      <c r="X189" s="331"/>
      <c r="Y189" s="433"/>
      <c r="Z189" s="430">
        <f t="shared" si="32"/>
        <v>0</v>
      </c>
      <c r="AA189" s="324"/>
      <c r="AB189" s="324"/>
      <c r="AC189" s="323"/>
      <c r="AD189" s="331"/>
    </row>
    <row r="190" spans="1:30" ht="15">
      <c r="A190" s="536" t="s">
        <v>591</v>
      </c>
      <c r="B190" s="203"/>
      <c r="C190" s="204">
        <v>180</v>
      </c>
      <c r="D190" s="367">
        <f t="shared" si="28"/>
        <v>0</v>
      </c>
      <c r="E190" s="323"/>
      <c r="F190" s="324"/>
      <c r="G190" s="427"/>
      <c r="H190" s="433"/>
      <c r="I190" s="433"/>
      <c r="J190" s="433"/>
      <c r="K190" s="433"/>
      <c r="L190" s="433"/>
      <c r="M190" s="433"/>
      <c r="N190" s="367">
        <f t="shared" si="29"/>
        <v>0</v>
      </c>
      <c r="O190" s="324"/>
      <c r="P190" s="324"/>
      <c r="Q190" s="324"/>
      <c r="R190" s="331"/>
      <c r="S190" s="367">
        <f t="shared" si="30"/>
        <v>0</v>
      </c>
      <c r="T190" s="324"/>
      <c r="U190" s="331"/>
      <c r="V190" s="367">
        <f t="shared" si="31"/>
        <v>0</v>
      </c>
      <c r="W190" s="324"/>
      <c r="X190" s="331"/>
      <c r="Y190" s="433"/>
      <c r="Z190" s="430">
        <f t="shared" si="32"/>
        <v>0</v>
      </c>
      <c r="AA190" s="324"/>
      <c r="AB190" s="324"/>
      <c r="AC190" s="323"/>
      <c r="AD190" s="331"/>
    </row>
    <row r="191" spans="1:30" ht="15">
      <c r="A191" s="536" t="s">
        <v>592</v>
      </c>
      <c r="B191" s="203"/>
      <c r="C191" s="204">
        <v>181</v>
      </c>
      <c r="D191" s="367">
        <f t="shared" si="28"/>
        <v>0</v>
      </c>
      <c r="E191" s="323"/>
      <c r="F191" s="324"/>
      <c r="G191" s="427"/>
      <c r="H191" s="433"/>
      <c r="I191" s="433"/>
      <c r="J191" s="433"/>
      <c r="K191" s="433"/>
      <c r="L191" s="433"/>
      <c r="M191" s="433"/>
      <c r="N191" s="367">
        <f t="shared" si="29"/>
        <v>0</v>
      </c>
      <c r="O191" s="324"/>
      <c r="P191" s="324"/>
      <c r="Q191" s="324"/>
      <c r="R191" s="331"/>
      <c r="S191" s="367">
        <f t="shared" si="30"/>
        <v>0</v>
      </c>
      <c r="T191" s="324"/>
      <c r="U191" s="331"/>
      <c r="V191" s="367">
        <f t="shared" si="31"/>
        <v>0</v>
      </c>
      <c r="W191" s="324"/>
      <c r="X191" s="331"/>
      <c r="Y191" s="433"/>
      <c r="Z191" s="430">
        <f t="shared" si="32"/>
        <v>0</v>
      </c>
      <c r="AA191" s="324"/>
      <c r="AB191" s="324"/>
      <c r="AC191" s="323"/>
      <c r="AD191" s="331"/>
    </row>
    <row r="192" spans="1:30" ht="15">
      <c r="A192" s="536" t="s">
        <v>593</v>
      </c>
      <c r="B192" s="203"/>
      <c r="C192" s="204">
        <v>182</v>
      </c>
      <c r="D192" s="367">
        <f t="shared" si="28"/>
        <v>0</v>
      </c>
      <c r="E192" s="323"/>
      <c r="F192" s="324"/>
      <c r="G192" s="427"/>
      <c r="H192" s="433"/>
      <c r="I192" s="433"/>
      <c r="J192" s="433"/>
      <c r="K192" s="433"/>
      <c r="L192" s="433"/>
      <c r="M192" s="433"/>
      <c r="N192" s="367">
        <f t="shared" si="29"/>
        <v>0</v>
      </c>
      <c r="O192" s="324"/>
      <c r="P192" s="324"/>
      <c r="Q192" s="324"/>
      <c r="R192" s="331"/>
      <c r="S192" s="367">
        <f t="shared" si="30"/>
        <v>0</v>
      </c>
      <c r="T192" s="324"/>
      <c r="U192" s="331"/>
      <c r="V192" s="367">
        <f t="shared" si="31"/>
        <v>0</v>
      </c>
      <c r="W192" s="324"/>
      <c r="X192" s="331"/>
      <c r="Y192" s="433"/>
      <c r="Z192" s="430">
        <f t="shared" si="32"/>
        <v>0</v>
      </c>
      <c r="AA192" s="324"/>
      <c r="AB192" s="324"/>
      <c r="AC192" s="323"/>
      <c r="AD192" s="331"/>
    </row>
    <row r="193" spans="1:30" ht="15">
      <c r="A193" s="536" t="s">
        <v>594</v>
      </c>
      <c r="B193" s="203"/>
      <c r="C193" s="204">
        <v>183</v>
      </c>
      <c r="D193" s="367">
        <f t="shared" si="28"/>
        <v>0</v>
      </c>
      <c r="E193" s="323"/>
      <c r="F193" s="324"/>
      <c r="G193" s="427"/>
      <c r="H193" s="433"/>
      <c r="I193" s="433"/>
      <c r="J193" s="433"/>
      <c r="K193" s="433"/>
      <c r="L193" s="433"/>
      <c r="M193" s="433"/>
      <c r="N193" s="367">
        <f t="shared" si="29"/>
        <v>0</v>
      </c>
      <c r="O193" s="324"/>
      <c r="P193" s="324"/>
      <c r="Q193" s="324"/>
      <c r="R193" s="331"/>
      <c r="S193" s="367">
        <f t="shared" si="30"/>
        <v>0</v>
      </c>
      <c r="T193" s="324"/>
      <c r="U193" s="331"/>
      <c r="V193" s="367">
        <f t="shared" si="31"/>
        <v>0</v>
      </c>
      <c r="W193" s="324"/>
      <c r="X193" s="331"/>
      <c r="Y193" s="433"/>
      <c r="Z193" s="430">
        <f t="shared" si="32"/>
        <v>0</v>
      </c>
      <c r="AA193" s="324"/>
      <c r="AB193" s="324"/>
      <c r="AC193" s="323"/>
      <c r="AD193" s="331"/>
    </row>
    <row r="194" spans="1:30" ht="15">
      <c r="A194" s="536" t="s">
        <v>595</v>
      </c>
      <c r="B194" s="203"/>
      <c r="C194" s="204">
        <v>184</v>
      </c>
      <c r="D194" s="367">
        <f t="shared" si="28"/>
        <v>0</v>
      </c>
      <c r="E194" s="323"/>
      <c r="F194" s="324"/>
      <c r="G194" s="427"/>
      <c r="H194" s="433"/>
      <c r="I194" s="433"/>
      <c r="J194" s="433"/>
      <c r="K194" s="433"/>
      <c r="L194" s="433"/>
      <c r="M194" s="433"/>
      <c r="N194" s="367">
        <f t="shared" si="29"/>
        <v>0</v>
      </c>
      <c r="O194" s="324"/>
      <c r="P194" s="324"/>
      <c r="Q194" s="324"/>
      <c r="R194" s="331"/>
      <c r="S194" s="367">
        <f t="shared" si="30"/>
        <v>0</v>
      </c>
      <c r="T194" s="324"/>
      <c r="U194" s="331"/>
      <c r="V194" s="367">
        <f t="shared" si="31"/>
        <v>0</v>
      </c>
      <c r="W194" s="324"/>
      <c r="X194" s="331"/>
      <c r="Y194" s="433"/>
      <c r="Z194" s="430">
        <f t="shared" si="32"/>
        <v>0</v>
      </c>
      <c r="AA194" s="324"/>
      <c r="AB194" s="324"/>
      <c r="AC194" s="323"/>
      <c r="AD194" s="331"/>
    </row>
    <row r="195" spans="1:30" ht="15">
      <c r="A195" s="536" t="s">
        <v>596</v>
      </c>
      <c r="B195" s="203"/>
      <c r="C195" s="204">
        <v>185</v>
      </c>
      <c r="D195" s="367">
        <f t="shared" si="28"/>
        <v>0</v>
      </c>
      <c r="E195" s="323"/>
      <c r="F195" s="324"/>
      <c r="G195" s="427"/>
      <c r="H195" s="433"/>
      <c r="I195" s="433"/>
      <c r="J195" s="433"/>
      <c r="K195" s="433"/>
      <c r="L195" s="433"/>
      <c r="M195" s="433"/>
      <c r="N195" s="367">
        <f t="shared" si="29"/>
        <v>0</v>
      </c>
      <c r="O195" s="324"/>
      <c r="P195" s="324"/>
      <c r="Q195" s="324"/>
      <c r="R195" s="331"/>
      <c r="S195" s="367">
        <f t="shared" si="30"/>
        <v>0</v>
      </c>
      <c r="T195" s="324"/>
      <c r="U195" s="331"/>
      <c r="V195" s="367">
        <f t="shared" si="31"/>
        <v>0</v>
      </c>
      <c r="W195" s="324"/>
      <c r="X195" s="331"/>
      <c r="Y195" s="433"/>
      <c r="Z195" s="430">
        <f t="shared" si="32"/>
        <v>0</v>
      </c>
      <c r="AA195" s="324"/>
      <c r="AB195" s="324"/>
      <c r="AC195" s="323"/>
      <c r="AD195" s="331"/>
    </row>
    <row r="196" spans="1:30" ht="15">
      <c r="A196" s="536" t="s">
        <v>597</v>
      </c>
      <c r="B196" s="203"/>
      <c r="C196" s="204">
        <v>186</v>
      </c>
      <c r="D196" s="367">
        <f t="shared" si="28"/>
        <v>0</v>
      </c>
      <c r="E196" s="323"/>
      <c r="F196" s="324"/>
      <c r="G196" s="427"/>
      <c r="H196" s="433"/>
      <c r="I196" s="433"/>
      <c r="J196" s="433"/>
      <c r="K196" s="433"/>
      <c r="L196" s="433"/>
      <c r="M196" s="433"/>
      <c r="N196" s="367">
        <f t="shared" si="29"/>
        <v>0</v>
      </c>
      <c r="O196" s="324"/>
      <c r="P196" s="324"/>
      <c r="Q196" s="324"/>
      <c r="R196" s="331"/>
      <c r="S196" s="367">
        <f t="shared" si="30"/>
        <v>0</v>
      </c>
      <c r="T196" s="324"/>
      <c r="U196" s="331"/>
      <c r="V196" s="367">
        <f t="shared" si="31"/>
        <v>0</v>
      </c>
      <c r="W196" s="324"/>
      <c r="X196" s="331"/>
      <c r="Y196" s="433"/>
      <c r="Z196" s="430">
        <f t="shared" si="32"/>
        <v>0</v>
      </c>
      <c r="AA196" s="324"/>
      <c r="AB196" s="324"/>
      <c r="AC196" s="323"/>
      <c r="AD196" s="331"/>
    </row>
    <row r="197" spans="1:30" ht="15">
      <c r="A197" s="536" t="s">
        <v>598</v>
      </c>
      <c r="B197" s="203"/>
      <c r="C197" s="204">
        <v>187</v>
      </c>
      <c r="D197" s="367">
        <f t="shared" si="28"/>
        <v>0</v>
      </c>
      <c r="E197" s="323"/>
      <c r="F197" s="324"/>
      <c r="G197" s="427"/>
      <c r="H197" s="433"/>
      <c r="I197" s="433"/>
      <c r="J197" s="433"/>
      <c r="K197" s="433"/>
      <c r="L197" s="433"/>
      <c r="M197" s="433"/>
      <c r="N197" s="367">
        <f t="shared" si="29"/>
        <v>0</v>
      </c>
      <c r="O197" s="324"/>
      <c r="P197" s="324"/>
      <c r="Q197" s="324"/>
      <c r="R197" s="331"/>
      <c r="S197" s="367">
        <f t="shared" si="30"/>
        <v>0</v>
      </c>
      <c r="T197" s="324"/>
      <c r="U197" s="331"/>
      <c r="V197" s="367">
        <f t="shared" si="31"/>
        <v>0</v>
      </c>
      <c r="W197" s="324"/>
      <c r="X197" s="331"/>
      <c r="Y197" s="433"/>
      <c r="Z197" s="430">
        <f t="shared" si="32"/>
        <v>0</v>
      </c>
      <c r="AA197" s="324"/>
      <c r="AB197" s="324"/>
      <c r="AC197" s="323"/>
      <c r="AD197" s="331"/>
    </row>
    <row r="198" spans="1:30" ht="15">
      <c r="A198" s="536" t="s">
        <v>599</v>
      </c>
      <c r="B198" s="203"/>
      <c r="C198" s="204">
        <v>188</v>
      </c>
      <c r="D198" s="367">
        <f t="shared" si="28"/>
        <v>0</v>
      </c>
      <c r="E198" s="323"/>
      <c r="F198" s="324"/>
      <c r="G198" s="427"/>
      <c r="H198" s="433"/>
      <c r="I198" s="433"/>
      <c r="J198" s="433"/>
      <c r="K198" s="433"/>
      <c r="L198" s="433"/>
      <c r="M198" s="433"/>
      <c r="N198" s="367">
        <f t="shared" si="29"/>
        <v>0</v>
      </c>
      <c r="O198" s="324"/>
      <c r="P198" s="324"/>
      <c r="Q198" s="324"/>
      <c r="R198" s="331"/>
      <c r="S198" s="367">
        <f t="shared" si="30"/>
        <v>0</v>
      </c>
      <c r="T198" s="324"/>
      <c r="U198" s="331"/>
      <c r="V198" s="367">
        <f t="shared" si="31"/>
        <v>0</v>
      </c>
      <c r="W198" s="324"/>
      <c r="X198" s="331"/>
      <c r="Y198" s="433"/>
      <c r="Z198" s="430">
        <f t="shared" si="32"/>
        <v>0</v>
      </c>
      <c r="AA198" s="324"/>
      <c r="AB198" s="324"/>
      <c r="AC198" s="323"/>
      <c r="AD198" s="331"/>
    </row>
    <row r="199" spans="1:30" ht="15">
      <c r="A199" s="536" t="s">
        <v>600</v>
      </c>
      <c r="B199" s="203"/>
      <c r="C199" s="204">
        <v>189</v>
      </c>
      <c r="D199" s="367">
        <f t="shared" si="28"/>
        <v>0</v>
      </c>
      <c r="E199" s="323"/>
      <c r="F199" s="324"/>
      <c r="G199" s="427"/>
      <c r="H199" s="433"/>
      <c r="I199" s="433"/>
      <c r="J199" s="433"/>
      <c r="K199" s="433"/>
      <c r="L199" s="433"/>
      <c r="M199" s="433"/>
      <c r="N199" s="367">
        <f t="shared" si="29"/>
        <v>0</v>
      </c>
      <c r="O199" s="324"/>
      <c r="P199" s="324"/>
      <c r="Q199" s="324"/>
      <c r="R199" s="331"/>
      <c r="S199" s="367">
        <f t="shared" si="30"/>
        <v>0</v>
      </c>
      <c r="T199" s="324"/>
      <c r="U199" s="331"/>
      <c r="V199" s="367">
        <f t="shared" si="31"/>
        <v>0</v>
      </c>
      <c r="W199" s="324"/>
      <c r="X199" s="331"/>
      <c r="Y199" s="433"/>
      <c r="Z199" s="430">
        <f t="shared" si="32"/>
        <v>0</v>
      </c>
      <c r="AA199" s="324"/>
      <c r="AB199" s="324"/>
      <c r="AC199" s="323"/>
      <c r="AD199" s="331"/>
    </row>
    <row r="200" spans="1:30" ht="15">
      <c r="A200" s="536" t="s">
        <v>601</v>
      </c>
      <c r="B200" s="203"/>
      <c r="C200" s="204">
        <v>190</v>
      </c>
      <c r="D200" s="367">
        <f t="shared" si="28"/>
        <v>0</v>
      </c>
      <c r="E200" s="323"/>
      <c r="F200" s="324"/>
      <c r="G200" s="427"/>
      <c r="H200" s="433"/>
      <c r="I200" s="433"/>
      <c r="J200" s="433"/>
      <c r="K200" s="433"/>
      <c r="L200" s="433"/>
      <c r="M200" s="433"/>
      <c r="N200" s="367">
        <f t="shared" si="29"/>
        <v>0</v>
      </c>
      <c r="O200" s="324"/>
      <c r="P200" s="324"/>
      <c r="Q200" s="324"/>
      <c r="R200" s="331"/>
      <c r="S200" s="367">
        <f t="shared" si="30"/>
        <v>0</v>
      </c>
      <c r="T200" s="324"/>
      <c r="U200" s="331"/>
      <c r="V200" s="367">
        <f t="shared" si="31"/>
        <v>0</v>
      </c>
      <c r="W200" s="324"/>
      <c r="X200" s="331"/>
      <c r="Y200" s="433"/>
      <c r="Z200" s="430">
        <f t="shared" si="32"/>
        <v>0</v>
      </c>
      <c r="AA200" s="324"/>
      <c r="AB200" s="324"/>
      <c r="AC200" s="323"/>
      <c r="AD200" s="331"/>
    </row>
    <row r="201" spans="1:30" ht="15">
      <c r="A201" s="536" t="s">
        <v>602</v>
      </c>
      <c r="B201" s="203"/>
      <c r="C201" s="204">
        <v>191</v>
      </c>
      <c r="D201" s="367">
        <f t="shared" si="28"/>
        <v>0</v>
      </c>
      <c r="E201" s="323"/>
      <c r="F201" s="324"/>
      <c r="G201" s="427"/>
      <c r="H201" s="433"/>
      <c r="I201" s="433"/>
      <c r="J201" s="433"/>
      <c r="K201" s="433"/>
      <c r="L201" s="433"/>
      <c r="M201" s="433"/>
      <c r="N201" s="367">
        <f t="shared" si="29"/>
        <v>0</v>
      </c>
      <c r="O201" s="324"/>
      <c r="P201" s="324"/>
      <c r="Q201" s="324"/>
      <c r="R201" s="331"/>
      <c r="S201" s="367">
        <f t="shared" si="30"/>
        <v>0</v>
      </c>
      <c r="T201" s="324"/>
      <c r="U201" s="331"/>
      <c r="V201" s="367">
        <f t="shared" si="31"/>
        <v>0</v>
      </c>
      <c r="W201" s="324"/>
      <c r="X201" s="331"/>
      <c r="Y201" s="433"/>
      <c r="Z201" s="430">
        <f t="shared" si="32"/>
        <v>0</v>
      </c>
      <c r="AA201" s="324"/>
      <c r="AB201" s="324"/>
      <c r="AC201" s="323"/>
      <c r="AD201" s="331"/>
    </row>
    <row r="202" spans="1:30" ht="15">
      <c r="A202" s="536" t="s">
        <v>603</v>
      </c>
      <c r="B202" s="203"/>
      <c r="C202" s="204">
        <v>192</v>
      </c>
      <c r="D202" s="367">
        <f t="shared" si="28"/>
        <v>0</v>
      </c>
      <c r="E202" s="323"/>
      <c r="F202" s="324"/>
      <c r="G202" s="427"/>
      <c r="H202" s="433"/>
      <c r="I202" s="433"/>
      <c r="J202" s="433"/>
      <c r="K202" s="433"/>
      <c r="L202" s="433"/>
      <c r="M202" s="433"/>
      <c r="N202" s="367">
        <f t="shared" si="29"/>
        <v>0</v>
      </c>
      <c r="O202" s="324"/>
      <c r="P202" s="324"/>
      <c r="Q202" s="324"/>
      <c r="R202" s="331"/>
      <c r="S202" s="367">
        <f t="shared" si="30"/>
        <v>0</v>
      </c>
      <c r="T202" s="324"/>
      <c r="U202" s="331"/>
      <c r="V202" s="367">
        <f t="shared" si="31"/>
        <v>0</v>
      </c>
      <c r="W202" s="324"/>
      <c r="X202" s="331"/>
      <c r="Y202" s="433"/>
      <c r="Z202" s="430">
        <f t="shared" si="32"/>
        <v>0</v>
      </c>
      <c r="AA202" s="324"/>
      <c r="AB202" s="324"/>
      <c r="AC202" s="323"/>
      <c r="AD202" s="331"/>
    </row>
    <row r="203" spans="1:30" ht="15">
      <c r="A203" s="536" t="s">
        <v>604</v>
      </c>
      <c r="B203" s="203"/>
      <c r="C203" s="204">
        <v>193</v>
      </c>
      <c r="D203" s="367">
        <f t="shared" si="28"/>
        <v>0</v>
      </c>
      <c r="E203" s="323"/>
      <c r="F203" s="324"/>
      <c r="G203" s="427"/>
      <c r="H203" s="433"/>
      <c r="I203" s="433"/>
      <c r="J203" s="433"/>
      <c r="K203" s="433"/>
      <c r="L203" s="433"/>
      <c r="M203" s="433"/>
      <c r="N203" s="367">
        <f t="shared" si="29"/>
        <v>0</v>
      </c>
      <c r="O203" s="324"/>
      <c r="P203" s="324"/>
      <c r="Q203" s="324"/>
      <c r="R203" s="331"/>
      <c r="S203" s="367">
        <f t="shared" si="30"/>
        <v>0</v>
      </c>
      <c r="T203" s="324"/>
      <c r="U203" s="331"/>
      <c r="V203" s="367">
        <f t="shared" si="31"/>
        <v>0</v>
      </c>
      <c r="W203" s="324"/>
      <c r="X203" s="331"/>
      <c r="Y203" s="433"/>
      <c r="Z203" s="430">
        <f t="shared" si="32"/>
        <v>0</v>
      </c>
      <c r="AA203" s="324"/>
      <c r="AB203" s="324"/>
      <c r="AC203" s="323"/>
      <c r="AD203" s="331"/>
    </row>
    <row r="204" spans="1:30" ht="15">
      <c r="A204" s="536" t="s">
        <v>605</v>
      </c>
      <c r="B204" s="203"/>
      <c r="C204" s="204">
        <v>194</v>
      </c>
      <c r="D204" s="367">
        <f t="shared" si="28"/>
        <v>0</v>
      </c>
      <c r="E204" s="323"/>
      <c r="F204" s="324"/>
      <c r="G204" s="427"/>
      <c r="H204" s="433"/>
      <c r="I204" s="433"/>
      <c r="J204" s="433"/>
      <c r="K204" s="433"/>
      <c r="L204" s="433"/>
      <c r="M204" s="433"/>
      <c r="N204" s="367">
        <f t="shared" si="29"/>
        <v>0</v>
      </c>
      <c r="O204" s="324"/>
      <c r="P204" s="324"/>
      <c r="Q204" s="324"/>
      <c r="R204" s="331"/>
      <c r="S204" s="367">
        <f t="shared" si="30"/>
        <v>0</v>
      </c>
      <c r="T204" s="324"/>
      <c r="U204" s="331"/>
      <c r="V204" s="367">
        <f t="shared" si="31"/>
        <v>0</v>
      </c>
      <c r="W204" s="324"/>
      <c r="X204" s="331"/>
      <c r="Y204" s="433"/>
      <c r="Z204" s="430">
        <f t="shared" si="32"/>
        <v>0</v>
      </c>
      <c r="AA204" s="324"/>
      <c r="AB204" s="324"/>
      <c r="AC204" s="323"/>
      <c r="AD204" s="331"/>
    </row>
    <row r="205" spans="1:30" ht="15">
      <c r="A205" s="536" t="s">
        <v>606</v>
      </c>
      <c r="B205" s="203"/>
      <c r="C205" s="204">
        <v>195</v>
      </c>
      <c r="D205" s="367">
        <f t="shared" si="28"/>
        <v>0</v>
      </c>
      <c r="E205" s="323"/>
      <c r="F205" s="324"/>
      <c r="G205" s="427"/>
      <c r="H205" s="433"/>
      <c r="I205" s="433"/>
      <c r="J205" s="433"/>
      <c r="K205" s="433"/>
      <c r="L205" s="433"/>
      <c r="M205" s="433"/>
      <c r="N205" s="367">
        <f t="shared" si="29"/>
        <v>0</v>
      </c>
      <c r="O205" s="324"/>
      <c r="P205" s="324"/>
      <c r="Q205" s="324"/>
      <c r="R205" s="331"/>
      <c r="S205" s="367">
        <f t="shared" si="30"/>
        <v>0</v>
      </c>
      <c r="T205" s="324"/>
      <c r="U205" s="331"/>
      <c r="V205" s="367">
        <f t="shared" si="31"/>
        <v>0</v>
      </c>
      <c r="W205" s="324"/>
      <c r="X205" s="331"/>
      <c r="Y205" s="433"/>
      <c r="Z205" s="430">
        <f t="shared" si="32"/>
        <v>0</v>
      </c>
      <c r="AA205" s="324"/>
      <c r="AB205" s="324"/>
      <c r="AC205" s="323"/>
      <c r="AD205" s="331"/>
    </row>
    <row r="206" spans="1:30" ht="15">
      <c r="A206" s="536" t="s">
        <v>607</v>
      </c>
      <c r="B206" s="203"/>
      <c r="C206" s="204">
        <v>196</v>
      </c>
      <c r="D206" s="367">
        <f t="shared" si="28"/>
        <v>0</v>
      </c>
      <c r="E206" s="323"/>
      <c r="F206" s="324"/>
      <c r="G206" s="427"/>
      <c r="H206" s="433"/>
      <c r="I206" s="433"/>
      <c r="J206" s="433"/>
      <c r="K206" s="433"/>
      <c r="L206" s="433"/>
      <c r="M206" s="433"/>
      <c r="N206" s="367">
        <f t="shared" si="29"/>
        <v>0</v>
      </c>
      <c r="O206" s="324"/>
      <c r="P206" s="324"/>
      <c r="Q206" s="324"/>
      <c r="R206" s="331"/>
      <c r="S206" s="367">
        <f t="shared" si="30"/>
        <v>0</v>
      </c>
      <c r="T206" s="324"/>
      <c r="U206" s="331"/>
      <c r="V206" s="367">
        <f t="shared" si="31"/>
        <v>0</v>
      </c>
      <c r="W206" s="324"/>
      <c r="X206" s="331"/>
      <c r="Y206" s="433"/>
      <c r="Z206" s="430">
        <f t="shared" si="32"/>
        <v>0</v>
      </c>
      <c r="AA206" s="324"/>
      <c r="AB206" s="324"/>
      <c r="AC206" s="323"/>
      <c r="AD206" s="331"/>
    </row>
    <row r="207" spans="1:30" ht="15">
      <c r="A207" s="536" t="s">
        <v>608</v>
      </c>
      <c r="B207" s="203"/>
      <c r="C207" s="204">
        <v>197</v>
      </c>
      <c r="D207" s="367">
        <f t="shared" si="28"/>
        <v>0</v>
      </c>
      <c r="E207" s="323"/>
      <c r="F207" s="324"/>
      <c r="G207" s="427"/>
      <c r="H207" s="433"/>
      <c r="I207" s="433"/>
      <c r="J207" s="433"/>
      <c r="K207" s="433"/>
      <c r="L207" s="433"/>
      <c r="M207" s="433"/>
      <c r="N207" s="367">
        <f t="shared" si="29"/>
        <v>0</v>
      </c>
      <c r="O207" s="324"/>
      <c r="P207" s="324"/>
      <c r="Q207" s="324"/>
      <c r="R207" s="331"/>
      <c r="S207" s="367">
        <f t="shared" si="30"/>
        <v>0</v>
      </c>
      <c r="T207" s="324"/>
      <c r="U207" s="331"/>
      <c r="V207" s="367">
        <f t="shared" si="31"/>
        <v>0</v>
      </c>
      <c r="W207" s="324"/>
      <c r="X207" s="331"/>
      <c r="Y207" s="433"/>
      <c r="Z207" s="430">
        <f t="shared" si="32"/>
        <v>0</v>
      </c>
      <c r="AA207" s="324"/>
      <c r="AB207" s="324"/>
      <c r="AC207" s="323"/>
      <c r="AD207" s="331"/>
    </row>
    <row r="208" spans="1:30" ht="15">
      <c r="A208" s="536" t="s">
        <v>609</v>
      </c>
      <c r="B208" s="203"/>
      <c r="C208" s="204">
        <v>198</v>
      </c>
      <c r="D208" s="367">
        <f t="shared" si="28"/>
        <v>0</v>
      </c>
      <c r="E208" s="323"/>
      <c r="F208" s="324"/>
      <c r="G208" s="427"/>
      <c r="H208" s="433"/>
      <c r="I208" s="433"/>
      <c r="J208" s="433"/>
      <c r="K208" s="433"/>
      <c r="L208" s="433"/>
      <c r="M208" s="433"/>
      <c r="N208" s="367">
        <f t="shared" si="29"/>
        <v>0</v>
      </c>
      <c r="O208" s="324"/>
      <c r="P208" s="324"/>
      <c r="Q208" s="324"/>
      <c r="R208" s="331"/>
      <c r="S208" s="367">
        <f t="shared" si="30"/>
        <v>0</v>
      </c>
      <c r="T208" s="324"/>
      <c r="U208" s="331"/>
      <c r="V208" s="367">
        <f t="shared" si="31"/>
        <v>0</v>
      </c>
      <c r="W208" s="324"/>
      <c r="X208" s="331"/>
      <c r="Y208" s="433"/>
      <c r="Z208" s="430">
        <f t="shared" si="32"/>
        <v>0</v>
      </c>
      <c r="AA208" s="324"/>
      <c r="AB208" s="324"/>
      <c r="AC208" s="323"/>
      <c r="AD208" s="331"/>
    </row>
    <row r="209" spans="1:30" ht="15">
      <c r="A209" s="536" t="s">
        <v>610</v>
      </c>
      <c r="B209" s="203"/>
      <c r="C209" s="204">
        <v>199</v>
      </c>
      <c r="D209" s="367">
        <f t="shared" si="28"/>
        <v>0</v>
      </c>
      <c r="E209" s="323"/>
      <c r="F209" s="324"/>
      <c r="G209" s="427"/>
      <c r="H209" s="433"/>
      <c r="I209" s="433"/>
      <c r="J209" s="433"/>
      <c r="K209" s="433"/>
      <c r="L209" s="433"/>
      <c r="M209" s="433"/>
      <c r="N209" s="367">
        <f t="shared" si="29"/>
        <v>0</v>
      </c>
      <c r="O209" s="324"/>
      <c r="P209" s="324"/>
      <c r="Q209" s="324"/>
      <c r="R209" s="331"/>
      <c r="S209" s="367">
        <f t="shared" si="30"/>
        <v>0</v>
      </c>
      <c r="T209" s="324"/>
      <c r="U209" s="331"/>
      <c r="V209" s="367">
        <f t="shared" si="31"/>
        <v>0</v>
      </c>
      <c r="W209" s="324"/>
      <c r="X209" s="331"/>
      <c r="Y209" s="433"/>
      <c r="Z209" s="430">
        <f t="shared" si="32"/>
        <v>0</v>
      </c>
      <c r="AA209" s="324"/>
      <c r="AB209" s="324"/>
      <c r="AC209" s="323"/>
      <c r="AD209" s="331"/>
    </row>
    <row r="210" spans="1:30" ht="15">
      <c r="A210" s="536" t="s">
        <v>611</v>
      </c>
      <c r="B210" s="203"/>
      <c r="C210" s="204">
        <v>200</v>
      </c>
      <c r="D210" s="367">
        <f t="shared" si="28"/>
        <v>0</v>
      </c>
      <c r="E210" s="323"/>
      <c r="F210" s="324"/>
      <c r="G210" s="427"/>
      <c r="H210" s="433"/>
      <c r="I210" s="433"/>
      <c r="J210" s="433"/>
      <c r="K210" s="433"/>
      <c r="L210" s="433"/>
      <c r="M210" s="433"/>
      <c r="N210" s="367">
        <f t="shared" si="29"/>
        <v>0</v>
      </c>
      <c r="O210" s="324"/>
      <c r="P210" s="324"/>
      <c r="Q210" s="324"/>
      <c r="R210" s="331"/>
      <c r="S210" s="367">
        <f t="shared" si="30"/>
        <v>0</v>
      </c>
      <c r="T210" s="324"/>
      <c r="U210" s="331"/>
      <c r="V210" s="367">
        <f t="shared" si="31"/>
        <v>0</v>
      </c>
      <c r="W210" s="324"/>
      <c r="X210" s="331"/>
      <c r="Y210" s="433"/>
      <c r="Z210" s="430">
        <f t="shared" si="32"/>
        <v>0</v>
      </c>
      <c r="AA210" s="324"/>
      <c r="AB210" s="324"/>
      <c r="AC210" s="323"/>
      <c r="AD210" s="331"/>
    </row>
    <row r="211" spans="1:30" ht="15">
      <c r="A211" s="536" t="s">
        <v>612</v>
      </c>
      <c r="B211" s="203"/>
      <c r="C211" s="204">
        <v>201</v>
      </c>
      <c r="D211" s="367">
        <f t="shared" si="28"/>
        <v>0</v>
      </c>
      <c r="E211" s="323"/>
      <c r="F211" s="324"/>
      <c r="G211" s="427"/>
      <c r="H211" s="433"/>
      <c r="I211" s="433"/>
      <c r="J211" s="433"/>
      <c r="K211" s="433"/>
      <c r="L211" s="433"/>
      <c r="M211" s="433"/>
      <c r="N211" s="367">
        <f t="shared" si="29"/>
        <v>0</v>
      </c>
      <c r="O211" s="324"/>
      <c r="P211" s="324"/>
      <c r="Q211" s="324"/>
      <c r="R211" s="331"/>
      <c r="S211" s="367">
        <f t="shared" si="30"/>
        <v>0</v>
      </c>
      <c r="T211" s="324"/>
      <c r="U211" s="331"/>
      <c r="V211" s="367">
        <f t="shared" si="31"/>
        <v>0</v>
      </c>
      <c r="W211" s="324"/>
      <c r="X211" s="331"/>
      <c r="Y211" s="433"/>
      <c r="Z211" s="430">
        <f t="shared" si="32"/>
        <v>0</v>
      </c>
      <c r="AA211" s="324"/>
      <c r="AB211" s="324"/>
      <c r="AC211" s="323"/>
      <c r="AD211" s="331"/>
    </row>
    <row r="212" spans="1:30" ht="15">
      <c r="A212" s="536" t="s">
        <v>613</v>
      </c>
      <c r="B212" s="203"/>
      <c r="C212" s="204">
        <v>202</v>
      </c>
      <c r="D212" s="367">
        <f t="shared" si="28"/>
        <v>0</v>
      </c>
      <c r="E212" s="323"/>
      <c r="F212" s="324"/>
      <c r="G212" s="427"/>
      <c r="H212" s="433"/>
      <c r="I212" s="433"/>
      <c r="J212" s="433"/>
      <c r="K212" s="433"/>
      <c r="L212" s="433"/>
      <c r="M212" s="433"/>
      <c r="N212" s="367">
        <f t="shared" si="29"/>
        <v>0</v>
      </c>
      <c r="O212" s="324"/>
      <c r="P212" s="324"/>
      <c r="Q212" s="324"/>
      <c r="R212" s="331"/>
      <c r="S212" s="367">
        <f t="shared" si="30"/>
        <v>0</v>
      </c>
      <c r="T212" s="324"/>
      <c r="U212" s="331"/>
      <c r="V212" s="367">
        <f t="shared" si="31"/>
        <v>0</v>
      </c>
      <c r="W212" s="324"/>
      <c r="X212" s="331"/>
      <c r="Y212" s="433"/>
      <c r="Z212" s="430">
        <f t="shared" si="32"/>
        <v>0</v>
      </c>
      <c r="AA212" s="324"/>
      <c r="AB212" s="324"/>
      <c r="AC212" s="323"/>
      <c r="AD212" s="331"/>
    </row>
    <row r="213" spans="1:30" ht="15">
      <c r="A213" s="536" t="s">
        <v>614</v>
      </c>
      <c r="B213" s="203"/>
      <c r="C213" s="204">
        <v>203</v>
      </c>
      <c r="D213" s="367">
        <f t="shared" si="28"/>
        <v>0</v>
      </c>
      <c r="E213" s="323"/>
      <c r="F213" s="324"/>
      <c r="G213" s="427"/>
      <c r="H213" s="433"/>
      <c r="I213" s="433"/>
      <c r="J213" s="433"/>
      <c r="K213" s="433"/>
      <c r="L213" s="433"/>
      <c r="M213" s="433"/>
      <c r="N213" s="367">
        <f t="shared" si="29"/>
        <v>0</v>
      </c>
      <c r="O213" s="324"/>
      <c r="P213" s="324"/>
      <c r="Q213" s="324"/>
      <c r="R213" s="331"/>
      <c r="S213" s="367">
        <f t="shared" si="30"/>
        <v>0</v>
      </c>
      <c r="T213" s="324"/>
      <c r="U213" s="331"/>
      <c r="V213" s="367">
        <f t="shared" si="31"/>
        <v>0</v>
      </c>
      <c r="W213" s="324"/>
      <c r="X213" s="331"/>
      <c r="Y213" s="433"/>
      <c r="Z213" s="430">
        <f t="shared" si="32"/>
        <v>0</v>
      </c>
      <c r="AA213" s="324"/>
      <c r="AB213" s="324"/>
      <c r="AC213" s="323"/>
      <c r="AD213" s="331"/>
    </row>
    <row r="214" spans="1:30" ht="15">
      <c r="A214" s="536" t="s">
        <v>615</v>
      </c>
      <c r="B214" s="203"/>
      <c r="C214" s="204">
        <v>204</v>
      </c>
      <c r="D214" s="367">
        <f t="shared" si="28"/>
        <v>0</v>
      </c>
      <c r="E214" s="323"/>
      <c r="F214" s="324"/>
      <c r="G214" s="427"/>
      <c r="H214" s="433"/>
      <c r="I214" s="433"/>
      <c r="J214" s="433"/>
      <c r="K214" s="433"/>
      <c r="L214" s="433"/>
      <c r="M214" s="433"/>
      <c r="N214" s="367">
        <f t="shared" si="29"/>
        <v>0</v>
      </c>
      <c r="O214" s="324"/>
      <c r="P214" s="324"/>
      <c r="Q214" s="324"/>
      <c r="R214" s="331"/>
      <c r="S214" s="367">
        <f t="shared" si="30"/>
        <v>0</v>
      </c>
      <c r="T214" s="324"/>
      <c r="U214" s="331"/>
      <c r="V214" s="367">
        <f t="shared" si="31"/>
        <v>0</v>
      </c>
      <c r="W214" s="324"/>
      <c r="X214" s="331"/>
      <c r="Y214" s="433"/>
      <c r="Z214" s="430">
        <f t="shared" si="32"/>
        <v>0</v>
      </c>
      <c r="AA214" s="324"/>
      <c r="AB214" s="324"/>
      <c r="AC214" s="323"/>
      <c r="AD214" s="331"/>
    </row>
    <row r="215" spans="1:30" ht="15">
      <c r="A215" s="536" t="s">
        <v>616</v>
      </c>
      <c r="B215" s="203"/>
      <c r="C215" s="204">
        <v>205</v>
      </c>
      <c r="D215" s="367">
        <f t="shared" si="28"/>
        <v>0</v>
      </c>
      <c r="E215" s="323"/>
      <c r="F215" s="324"/>
      <c r="G215" s="427"/>
      <c r="H215" s="433"/>
      <c r="I215" s="433"/>
      <c r="J215" s="433"/>
      <c r="K215" s="433"/>
      <c r="L215" s="433"/>
      <c r="M215" s="433"/>
      <c r="N215" s="367">
        <f t="shared" si="29"/>
        <v>0</v>
      </c>
      <c r="O215" s="324"/>
      <c r="P215" s="324"/>
      <c r="Q215" s="324"/>
      <c r="R215" s="331"/>
      <c r="S215" s="367">
        <f t="shared" si="30"/>
        <v>0</v>
      </c>
      <c r="T215" s="324"/>
      <c r="U215" s="331"/>
      <c r="V215" s="367">
        <f t="shared" si="31"/>
        <v>0</v>
      </c>
      <c r="W215" s="324"/>
      <c r="X215" s="331"/>
      <c r="Y215" s="433"/>
      <c r="Z215" s="430">
        <f t="shared" si="32"/>
        <v>0</v>
      </c>
      <c r="AA215" s="324"/>
      <c r="AB215" s="324"/>
      <c r="AC215" s="323"/>
      <c r="AD215" s="331"/>
    </row>
    <row r="216" spans="1:30" ht="15">
      <c r="A216" s="536" t="s">
        <v>617</v>
      </c>
      <c r="B216" s="203"/>
      <c r="C216" s="204">
        <v>206</v>
      </c>
      <c r="D216" s="367">
        <f t="shared" si="28"/>
        <v>0</v>
      </c>
      <c r="E216" s="323"/>
      <c r="F216" s="324"/>
      <c r="G216" s="427"/>
      <c r="H216" s="433"/>
      <c r="I216" s="433"/>
      <c r="J216" s="433"/>
      <c r="K216" s="433"/>
      <c r="L216" s="433"/>
      <c r="M216" s="433"/>
      <c r="N216" s="367">
        <f t="shared" si="29"/>
        <v>0</v>
      </c>
      <c r="O216" s="324"/>
      <c r="P216" s="324"/>
      <c r="Q216" s="324"/>
      <c r="R216" s="331"/>
      <c r="S216" s="367">
        <f t="shared" si="30"/>
        <v>0</v>
      </c>
      <c r="T216" s="324"/>
      <c r="U216" s="331"/>
      <c r="V216" s="367">
        <f t="shared" si="31"/>
        <v>0</v>
      </c>
      <c r="W216" s="324"/>
      <c r="X216" s="331"/>
      <c r="Y216" s="433"/>
      <c r="Z216" s="430">
        <f t="shared" si="32"/>
        <v>0</v>
      </c>
      <c r="AA216" s="324"/>
      <c r="AB216" s="324"/>
      <c r="AC216" s="323"/>
      <c r="AD216" s="331"/>
    </row>
    <row r="217" spans="1:30" ht="15">
      <c r="A217" s="536" t="s">
        <v>618</v>
      </c>
      <c r="B217" s="203"/>
      <c r="C217" s="204">
        <v>207</v>
      </c>
      <c r="D217" s="367">
        <f t="shared" si="28"/>
        <v>0</v>
      </c>
      <c r="E217" s="323"/>
      <c r="F217" s="324"/>
      <c r="G217" s="427"/>
      <c r="H217" s="433"/>
      <c r="I217" s="433"/>
      <c r="J217" s="433"/>
      <c r="K217" s="433"/>
      <c r="L217" s="433"/>
      <c r="M217" s="433"/>
      <c r="N217" s="367">
        <f t="shared" si="29"/>
        <v>0</v>
      </c>
      <c r="O217" s="324"/>
      <c r="P217" s="324"/>
      <c r="Q217" s="324"/>
      <c r="R217" s="331"/>
      <c r="S217" s="367">
        <f t="shared" si="30"/>
        <v>0</v>
      </c>
      <c r="T217" s="324"/>
      <c r="U217" s="331"/>
      <c r="V217" s="367">
        <f t="shared" si="31"/>
        <v>0</v>
      </c>
      <c r="W217" s="324"/>
      <c r="X217" s="331"/>
      <c r="Y217" s="433"/>
      <c r="Z217" s="430">
        <f t="shared" si="32"/>
        <v>0</v>
      </c>
      <c r="AA217" s="324"/>
      <c r="AB217" s="324"/>
      <c r="AC217" s="323"/>
      <c r="AD217" s="331"/>
    </row>
    <row r="218" spans="1:30" ht="15">
      <c r="A218" s="536" t="s">
        <v>619</v>
      </c>
      <c r="B218" s="203"/>
      <c r="C218" s="204">
        <v>208</v>
      </c>
      <c r="D218" s="367">
        <f t="shared" si="28"/>
        <v>0</v>
      </c>
      <c r="E218" s="323"/>
      <c r="F218" s="324"/>
      <c r="G218" s="427"/>
      <c r="H218" s="433"/>
      <c r="I218" s="433"/>
      <c r="J218" s="433"/>
      <c r="K218" s="433"/>
      <c r="L218" s="433"/>
      <c r="M218" s="433"/>
      <c r="N218" s="367">
        <f t="shared" si="29"/>
        <v>0</v>
      </c>
      <c r="O218" s="324"/>
      <c r="P218" s="324"/>
      <c r="Q218" s="324"/>
      <c r="R218" s="331"/>
      <c r="S218" s="367">
        <f t="shared" si="30"/>
        <v>0</v>
      </c>
      <c r="T218" s="324"/>
      <c r="U218" s="331"/>
      <c r="V218" s="367">
        <f t="shared" si="31"/>
        <v>0</v>
      </c>
      <c r="W218" s="324"/>
      <c r="X218" s="331"/>
      <c r="Y218" s="433"/>
      <c r="Z218" s="430">
        <f t="shared" si="32"/>
        <v>0</v>
      </c>
      <c r="AA218" s="324"/>
      <c r="AB218" s="324"/>
      <c r="AC218" s="323"/>
      <c r="AD218" s="331"/>
    </row>
    <row r="219" spans="1:30" ht="15">
      <c r="A219" s="536" t="s">
        <v>620</v>
      </c>
      <c r="B219" s="203"/>
      <c r="C219" s="204">
        <v>209</v>
      </c>
      <c r="D219" s="367">
        <f t="shared" si="28"/>
        <v>0</v>
      </c>
      <c r="E219" s="323"/>
      <c r="F219" s="324"/>
      <c r="G219" s="427"/>
      <c r="H219" s="433"/>
      <c r="I219" s="433"/>
      <c r="J219" s="433"/>
      <c r="K219" s="433"/>
      <c r="L219" s="433"/>
      <c r="M219" s="433"/>
      <c r="N219" s="367">
        <f t="shared" si="29"/>
        <v>0</v>
      </c>
      <c r="O219" s="324"/>
      <c r="P219" s="324"/>
      <c r="Q219" s="324"/>
      <c r="R219" s="331"/>
      <c r="S219" s="367">
        <f t="shared" si="30"/>
        <v>0</v>
      </c>
      <c r="T219" s="324"/>
      <c r="U219" s="331"/>
      <c r="V219" s="367">
        <f t="shared" si="31"/>
        <v>0</v>
      </c>
      <c r="W219" s="324"/>
      <c r="X219" s="331"/>
      <c r="Y219" s="433"/>
      <c r="Z219" s="430">
        <f t="shared" si="32"/>
        <v>0</v>
      </c>
      <c r="AA219" s="324"/>
      <c r="AB219" s="324"/>
      <c r="AC219" s="323"/>
      <c r="AD219" s="331"/>
    </row>
    <row r="220" spans="1:30" ht="15">
      <c r="A220" s="536" t="s">
        <v>621</v>
      </c>
      <c r="B220" s="203"/>
      <c r="C220" s="204">
        <v>210</v>
      </c>
      <c r="D220" s="367">
        <f t="shared" si="28"/>
        <v>0</v>
      </c>
      <c r="E220" s="323"/>
      <c r="F220" s="324"/>
      <c r="G220" s="427"/>
      <c r="H220" s="433"/>
      <c r="I220" s="433"/>
      <c r="J220" s="433"/>
      <c r="K220" s="433"/>
      <c r="L220" s="433"/>
      <c r="M220" s="433"/>
      <c r="N220" s="367">
        <f t="shared" si="29"/>
        <v>0</v>
      </c>
      <c r="O220" s="324"/>
      <c r="P220" s="324"/>
      <c r="Q220" s="324"/>
      <c r="R220" s="331"/>
      <c r="S220" s="367">
        <f t="shared" si="30"/>
        <v>0</v>
      </c>
      <c r="T220" s="324"/>
      <c r="U220" s="331"/>
      <c r="V220" s="367">
        <f t="shared" si="31"/>
        <v>0</v>
      </c>
      <c r="W220" s="324"/>
      <c r="X220" s="331"/>
      <c r="Y220" s="433"/>
      <c r="Z220" s="430">
        <f t="shared" si="32"/>
        <v>0</v>
      </c>
      <c r="AA220" s="324"/>
      <c r="AB220" s="324"/>
      <c r="AC220" s="323"/>
      <c r="AD220" s="331"/>
    </row>
    <row r="221" spans="1:30" ht="15">
      <c r="A221" s="536" t="s">
        <v>622</v>
      </c>
      <c r="B221" s="203"/>
      <c r="C221" s="204">
        <v>211</v>
      </c>
      <c r="D221" s="367">
        <f t="shared" si="28"/>
        <v>0</v>
      </c>
      <c r="E221" s="323"/>
      <c r="F221" s="324"/>
      <c r="G221" s="427"/>
      <c r="H221" s="433"/>
      <c r="I221" s="433"/>
      <c r="J221" s="433"/>
      <c r="K221" s="433"/>
      <c r="L221" s="433"/>
      <c r="M221" s="433"/>
      <c r="N221" s="367">
        <f t="shared" si="29"/>
        <v>0</v>
      </c>
      <c r="O221" s="324"/>
      <c r="P221" s="324"/>
      <c r="Q221" s="324"/>
      <c r="R221" s="331"/>
      <c r="S221" s="367">
        <f t="shared" si="30"/>
        <v>0</v>
      </c>
      <c r="T221" s="324"/>
      <c r="U221" s="331"/>
      <c r="V221" s="367">
        <f t="shared" si="31"/>
        <v>0</v>
      </c>
      <c r="W221" s="324"/>
      <c r="X221" s="331"/>
      <c r="Y221" s="433"/>
      <c r="Z221" s="430">
        <f t="shared" si="32"/>
        <v>0</v>
      </c>
      <c r="AA221" s="324"/>
      <c r="AB221" s="324"/>
      <c r="AC221" s="323"/>
      <c r="AD221" s="331"/>
    </row>
    <row r="222" spans="1:30" ht="15">
      <c r="A222" s="536" t="s">
        <v>623</v>
      </c>
      <c r="B222" s="203"/>
      <c r="C222" s="204">
        <v>212</v>
      </c>
      <c r="D222" s="367">
        <f t="shared" si="28"/>
        <v>0</v>
      </c>
      <c r="E222" s="323"/>
      <c r="F222" s="324"/>
      <c r="G222" s="427"/>
      <c r="H222" s="433"/>
      <c r="I222" s="433"/>
      <c r="J222" s="433"/>
      <c r="K222" s="433"/>
      <c r="L222" s="433"/>
      <c r="M222" s="433"/>
      <c r="N222" s="367">
        <f t="shared" si="29"/>
        <v>0</v>
      </c>
      <c r="O222" s="324"/>
      <c r="P222" s="324"/>
      <c r="Q222" s="324"/>
      <c r="R222" s="331"/>
      <c r="S222" s="367">
        <f t="shared" si="30"/>
        <v>0</v>
      </c>
      <c r="T222" s="324"/>
      <c r="U222" s="331"/>
      <c r="V222" s="367">
        <f t="shared" si="31"/>
        <v>0</v>
      </c>
      <c r="W222" s="324"/>
      <c r="X222" s="331"/>
      <c r="Y222" s="433"/>
      <c r="Z222" s="430">
        <f t="shared" si="32"/>
        <v>0</v>
      </c>
      <c r="AA222" s="324"/>
      <c r="AB222" s="324"/>
      <c r="AC222" s="323"/>
      <c r="AD222" s="331"/>
    </row>
    <row r="223" spans="1:30" ht="15">
      <c r="A223" s="536" t="s">
        <v>624</v>
      </c>
      <c r="B223" s="203"/>
      <c r="C223" s="204">
        <v>213</v>
      </c>
      <c r="D223" s="367">
        <f t="shared" si="28"/>
        <v>0</v>
      </c>
      <c r="E223" s="323"/>
      <c r="F223" s="324"/>
      <c r="G223" s="427"/>
      <c r="H223" s="433"/>
      <c r="I223" s="433"/>
      <c r="J223" s="433"/>
      <c r="K223" s="433"/>
      <c r="L223" s="433"/>
      <c r="M223" s="433"/>
      <c r="N223" s="367">
        <f t="shared" si="29"/>
        <v>0</v>
      </c>
      <c r="O223" s="324"/>
      <c r="P223" s="324"/>
      <c r="Q223" s="324"/>
      <c r="R223" s="331"/>
      <c r="S223" s="367">
        <f t="shared" si="30"/>
        <v>0</v>
      </c>
      <c r="T223" s="324"/>
      <c r="U223" s="331"/>
      <c r="V223" s="367">
        <f t="shared" si="31"/>
        <v>0</v>
      </c>
      <c r="W223" s="324"/>
      <c r="X223" s="331"/>
      <c r="Y223" s="433"/>
      <c r="Z223" s="430">
        <f t="shared" si="32"/>
        <v>0</v>
      </c>
      <c r="AA223" s="324"/>
      <c r="AB223" s="324"/>
      <c r="AC223" s="323"/>
      <c r="AD223" s="331"/>
    </row>
    <row r="224" spans="1:30" ht="15">
      <c r="A224" s="536" t="s">
        <v>625</v>
      </c>
      <c r="B224" s="203"/>
      <c r="C224" s="204">
        <v>214</v>
      </c>
      <c r="D224" s="367">
        <f t="shared" si="28"/>
        <v>0</v>
      </c>
      <c r="E224" s="323"/>
      <c r="F224" s="324"/>
      <c r="G224" s="427"/>
      <c r="H224" s="433"/>
      <c r="I224" s="433"/>
      <c r="J224" s="433"/>
      <c r="K224" s="433"/>
      <c r="L224" s="433"/>
      <c r="M224" s="433"/>
      <c r="N224" s="367">
        <f t="shared" si="29"/>
        <v>0</v>
      </c>
      <c r="O224" s="324"/>
      <c r="P224" s="324"/>
      <c r="Q224" s="324"/>
      <c r="R224" s="331"/>
      <c r="S224" s="367">
        <f t="shared" si="30"/>
        <v>0</v>
      </c>
      <c r="T224" s="324"/>
      <c r="U224" s="331"/>
      <c r="V224" s="367">
        <f t="shared" si="31"/>
        <v>0</v>
      </c>
      <c r="W224" s="324"/>
      <c r="X224" s="331"/>
      <c r="Y224" s="433"/>
      <c r="Z224" s="430">
        <f t="shared" si="32"/>
        <v>0</v>
      </c>
      <c r="AA224" s="324"/>
      <c r="AB224" s="324"/>
      <c r="AC224" s="323"/>
      <c r="AD224" s="331"/>
    </row>
    <row r="225" spans="1:30" ht="15">
      <c r="A225" s="536" t="s">
        <v>626</v>
      </c>
      <c r="B225" s="203"/>
      <c r="C225" s="204">
        <v>215</v>
      </c>
      <c r="D225" s="367">
        <f t="shared" si="28"/>
        <v>0</v>
      </c>
      <c r="E225" s="323"/>
      <c r="F225" s="324"/>
      <c r="G225" s="427"/>
      <c r="H225" s="433"/>
      <c r="I225" s="433"/>
      <c r="J225" s="433"/>
      <c r="K225" s="433"/>
      <c r="L225" s="433"/>
      <c r="M225" s="433"/>
      <c r="N225" s="367">
        <f t="shared" si="29"/>
        <v>0</v>
      </c>
      <c r="O225" s="324"/>
      <c r="P225" s="324"/>
      <c r="Q225" s="324"/>
      <c r="R225" s="331"/>
      <c r="S225" s="367">
        <f t="shared" si="30"/>
        <v>0</v>
      </c>
      <c r="T225" s="324"/>
      <c r="U225" s="331"/>
      <c r="V225" s="367">
        <f t="shared" si="31"/>
        <v>0</v>
      </c>
      <c r="W225" s="324"/>
      <c r="X225" s="331"/>
      <c r="Y225" s="433"/>
      <c r="Z225" s="430">
        <f t="shared" si="32"/>
        <v>0</v>
      </c>
      <c r="AA225" s="324"/>
      <c r="AB225" s="324"/>
      <c r="AC225" s="323"/>
      <c r="AD225" s="331"/>
    </row>
    <row r="226" spans="1:30" ht="15">
      <c r="A226" s="536" t="s">
        <v>627</v>
      </c>
      <c r="B226" s="203"/>
      <c r="C226" s="204">
        <v>216</v>
      </c>
      <c r="D226" s="367">
        <f t="shared" si="28"/>
        <v>0</v>
      </c>
      <c r="E226" s="323"/>
      <c r="F226" s="324"/>
      <c r="G226" s="427"/>
      <c r="H226" s="433"/>
      <c r="I226" s="433"/>
      <c r="J226" s="433"/>
      <c r="K226" s="433"/>
      <c r="L226" s="433"/>
      <c r="M226" s="433"/>
      <c r="N226" s="367">
        <f t="shared" si="29"/>
        <v>0</v>
      </c>
      <c r="O226" s="324"/>
      <c r="P226" s="324"/>
      <c r="Q226" s="324"/>
      <c r="R226" s="331"/>
      <c r="S226" s="367">
        <f t="shared" si="30"/>
        <v>0</v>
      </c>
      <c r="T226" s="324"/>
      <c r="U226" s="331"/>
      <c r="V226" s="367">
        <f t="shared" si="31"/>
        <v>0</v>
      </c>
      <c r="W226" s="324"/>
      <c r="X226" s="331"/>
      <c r="Y226" s="433"/>
      <c r="Z226" s="430">
        <f t="shared" si="32"/>
        <v>0</v>
      </c>
      <c r="AA226" s="324"/>
      <c r="AB226" s="324"/>
      <c r="AC226" s="323"/>
      <c r="AD226" s="331"/>
    </row>
    <row r="227" spans="1:30" ht="15">
      <c r="A227" s="536" t="s">
        <v>628</v>
      </c>
      <c r="B227" s="203"/>
      <c r="C227" s="204">
        <v>217</v>
      </c>
      <c r="D227" s="367">
        <f t="shared" si="28"/>
        <v>0</v>
      </c>
      <c r="E227" s="323"/>
      <c r="F227" s="324"/>
      <c r="G227" s="427"/>
      <c r="H227" s="433"/>
      <c r="I227" s="433"/>
      <c r="J227" s="433"/>
      <c r="K227" s="433"/>
      <c r="L227" s="433"/>
      <c r="M227" s="433"/>
      <c r="N227" s="367">
        <f t="shared" si="29"/>
        <v>0</v>
      </c>
      <c r="O227" s="324"/>
      <c r="P227" s="324"/>
      <c r="Q227" s="324"/>
      <c r="R227" s="331"/>
      <c r="S227" s="367">
        <f t="shared" si="30"/>
        <v>0</v>
      </c>
      <c r="T227" s="324"/>
      <c r="U227" s="331"/>
      <c r="V227" s="367">
        <f t="shared" si="31"/>
        <v>0</v>
      </c>
      <c r="W227" s="324"/>
      <c r="X227" s="331"/>
      <c r="Y227" s="433"/>
      <c r="Z227" s="430">
        <f t="shared" si="32"/>
        <v>0</v>
      </c>
      <c r="AA227" s="324"/>
      <c r="AB227" s="324"/>
      <c r="AC227" s="323"/>
      <c r="AD227" s="331"/>
    </row>
    <row r="228" spans="1:30" ht="15">
      <c r="A228" s="536" t="s">
        <v>629</v>
      </c>
      <c r="B228" s="203"/>
      <c r="C228" s="204">
        <v>218</v>
      </c>
      <c r="D228" s="367">
        <f t="shared" si="28"/>
        <v>0</v>
      </c>
      <c r="E228" s="323"/>
      <c r="F228" s="324"/>
      <c r="G228" s="427"/>
      <c r="H228" s="433"/>
      <c r="I228" s="433"/>
      <c r="J228" s="433"/>
      <c r="K228" s="433"/>
      <c r="L228" s="433"/>
      <c r="M228" s="433"/>
      <c r="N228" s="367">
        <f t="shared" si="29"/>
        <v>0</v>
      </c>
      <c r="O228" s="324"/>
      <c r="P228" s="324"/>
      <c r="Q228" s="324"/>
      <c r="R228" s="331"/>
      <c r="S228" s="367">
        <f t="shared" si="30"/>
        <v>0</v>
      </c>
      <c r="T228" s="324"/>
      <c r="U228" s="331"/>
      <c r="V228" s="367">
        <f t="shared" si="31"/>
        <v>0</v>
      </c>
      <c r="W228" s="324"/>
      <c r="X228" s="331"/>
      <c r="Y228" s="433"/>
      <c r="Z228" s="430">
        <f t="shared" si="32"/>
        <v>0</v>
      </c>
      <c r="AA228" s="324"/>
      <c r="AB228" s="324"/>
      <c r="AC228" s="323"/>
      <c r="AD228" s="331"/>
    </row>
    <row r="229" spans="1:30" ht="15">
      <c r="A229" s="536" t="s">
        <v>630</v>
      </c>
      <c r="B229" s="203"/>
      <c r="C229" s="204">
        <v>219</v>
      </c>
      <c r="D229" s="367">
        <f t="shared" si="28"/>
        <v>0</v>
      </c>
      <c r="E229" s="323"/>
      <c r="F229" s="324"/>
      <c r="G229" s="427"/>
      <c r="H229" s="433"/>
      <c r="I229" s="433"/>
      <c r="J229" s="433"/>
      <c r="K229" s="433"/>
      <c r="L229" s="433"/>
      <c r="M229" s="433"/>
      <c r="N229" s="367">
        <f t="shared" si="29"/>
        <v>0</v>
      </c>
      <c r="O229" s="324"/>
      <c r="P229" s="324"/>
      <c r="Q229" s="324"/>
      <c r="R229" s="331"/>
      <c r="S229" s="367">
        <f t="shared" si="30"/>
        <v>0</v>
      </c>
      <c r="T229" s="324"/>
      <c r="U229" s="331"/>
      <c r="V229" s="367">
        <f t="shared" si="31"/>
        <v>0</v>
      </c>
      <c r="W229" s="324"/>
      <c r="X229" s="331"/>
      <c r="Y229" s="433"/>
      <c r="Z229" s="430">
        <f t="shared" si="32"/>
        <v>0</v>
      </c>
      <c r="AA229" s="324"/>
      <c r="AB229" s="324"/>
      <c r="AC229" s="323"/>
      <c r="AD229" s="331"/>
    </row>
    <row r="230" spans="1:30" ht="15">
      <c r="A230" s="536" t="s">
        <v>631</v>
      </c>
      <c r="B230" s="203"/>
      <c r="C230" s="204">
        <v>220</v>
      </c>
      <c r="D230" s="367">
        <f t="shared" si="28"/>
        <v>0</v>
      </c>
      <c r="E230" s="323"/>
      <c r="F230" s="324"/>
      <c r="G230" s="427"/>
      <c r="H230" s="433"/>
      <c r="I230" s="433"/>
      <c r="J230" s="433"/>
      <c r="K230" s="433"/>
      <c r="L230" s="433"/>
      <c r="M230" s="433"/>
      <c r="N230" s="367">
        <f t="shared" si="29"/>
        <v>0</v>
      </c>
      <c r="O230" s="324"/>
      <c r="P230" s="324"/>
      <c r="Q230" s="324"/>
      <c r="R230" s="331"/>
      <c r="S230" s="367">
        <f t="shared" si="30"/>
        <v>0</v>
      </c>
      <c r="T230" s="324"/>
      <c r="U230" s="331"/>
      <c r="V230" s="367">
        <f t="shared" si="31"/>
        <v>0</v>
      </c>
      <c r="W230" s="324"/>
      <c r="X230" s="331"/>
      <c r="Y230" s="433"/>
      <c r="Z230" s="430">
        <f t="shared" si="32"/>
        <v>0</v>
      </c>
      <c r="AA230" s="324"/>
      <c r="AB230" s="324"/>
      <c r="AC230" s="323"/>
      <c r="AD230" s="331"/>
    </row>
    <row r="231" spans="1:30" ht="15">
      <c r="A231" s="536" t="s">
        <v>632</v>
      </c>
      <c r="B231" s="203"/>
      <c r="C231" s="204">
        <v>221</v>
      </c>
      <c r="D231" s="367">
        <f t="shared" si="28"/>
        <v>0</v>
      </c>
      <c r="E231" s="323"/>
      <c r="F231" s="324"/>
      <c r="G231" s="427"/>
      <c r="H231" s="433"/>
      <c r="I231" s="433"/>
      <c r="J231" s="433"/>
      <c r="K231" s="433"/>
      <c r="L231" s="433"/>
      <c r="M231" s="433"/>
      <c r="N231" s="367">
        <f t="shared" si="29"/>
        <v>0</v>
      </c>
      <c r="O231" s="324"/>
      <c r="P231" s="324"/>
      <c r="Q231" s="324"/>
      <c r="R231" s="331"/>
      <c r="S231" s="367">
        <f t="shared" si="30"/>
        <v>0</v>
      </c>
      <c r="T231" s="324"/>
      <c r="U231" s="331"/>
      <c r="V231" s="367">
        <f t="shared" si="31"/>
        <v>0</v>
      </c>
      <c r="W231" s="324"/>
      <c r="X231" s="331"/>
      <c r="Y231" s="433"/>
      <c r="Z231" s="430">
        <f t="shared" si="32"/>
        <v>0</v>
      </c>
      <c r="AA231" s="324"/>
      <c r="AB231" s="324"/>
      <c r="AC231" s="323"/>
      <c r="AD231" s="331"/>
    </row>
    <row r="232" spans="1:30" ht="15">
      <c r="A232" s="536" t="s">
        <v>633</v>
      </c>
      <c r="B232" s="203"/>
      <c r="C232" s="204">
        <v>222</v>
      </c>
      <c r="D232" s="367">
        <f t="shared" si="28"/>
        <v>0</v>
      </c>
      <c r="E232" s="323"/>
      <c r="F232" s="324"/>
      <c r="G232" s="427"/>
      <c r="H232" s="433"/>
      <c r="I232" s="433"/>
      <c r="J232" s="433"/>
      <c r="K232" s="433"/>
      <c r="L232" s="433"/>
      <c r="M232" s="433"/>
      <c r="N232" s="367">
        <f t="shared" si="29"/>
        <v>0</v>
      </c>
      <c r="O232" s="324"/>
      <c r="P232" s="324"/>
      <c r="Q232" s="324"/>
      <c r="R232" s="331"/>
      <c r="S232" s="367">
        <f t="shared" si="30"/>
        <v>0</v>
      </c>
      <c r="T232" s="324"/>
      <c r="U232" s="331"/>
      <c r="V232" s="367">
        <f t="shared" si="31"/>
        <v>0</v>
      </c>
      <c r="W232" s="324"/>
      <c r="X232" s="331"/>
      <c r="Y232" s="433"/>
      <c r="Z232" s="430">
        <f t="shared" si="32"/>
        <v>0</v>
      </c>
      <c r="AA232" s="324"/>
      <c r="AB232" s="324"/>
      <c r="AC232" s="323"/>
      <c r="AD232" s="331"/>
    </row>
    <row r="233" spans="1:30" ht="15">
      <c r="A233" s="536" t="s">
        <v>634</v>
      </c>
      <c r="B233" s="203"/>
      <c r="C233" s="204">
        <v>223</v>
      </c>
      <c r="D233" s="367">
        <f t="shared" si="28"/>
        <v>0</v>
      </c>
      <c r="E233" s="323"/>
      <c r="F233" s="324"/>
      <c r="G233" s="427"/>
      <c r="H233" s="433"/>
      <c r="I233" s="433"/>
      <c r="J233" s="433"/>
      <c r="K233" s="433"/>
      <c r="L233" s="433"/>
      <c r="M233" s="433"/>
      <c r="N233" s="367">
        <f t="shared" si="29"/>
        <v>0</v>
      </c>
      <c r="O233" s="324"/>
      <c r="P233" s="324"/>
      <c r="Q233" s="324"/>
      <c r="R233" s="331"/>
      <c r="S233" s="367">
        <f t="shared" si="30"/>
        <v>0</v>
      </c>
      <c r="T233" s="324"/>
      <c r="U233" s="331"/>
      <c r="V233" s="367">
        <f t="shared" si="31"/>
        <v>0</v>
      </c>
      <c r="W233" s="324"/>
      <c r="X233" s="331"/>
      <c r="Y233" s="433"/>
      <c r="Z233" s="430">
        <f t="shared" si="32"/>
        <v>0</v>
      </c>
      <c r="AA233" s="324"/>
      <c r="AB233" s="324"/>
      <c r="AC233" s="323"/>
      <c r="AD233" s="331"/>
    </row>
    <row r="234" spans="1:30" ht="15">
      <c r="A234" s="536" t="s">
        <v>635</v>
      </c>
      <c r="B234" s="203"/>
      <c r="C234" s="204">
        <v>224</v>
      </c>
      <c r="D234" s="367">
        <f t="shared" ref="D234:D262" si="33">SUM(E234:G234)</f>
        <v>0</v>
      </c>
      <c r="E234" s="323"/>
      <c r="F234" s="324"/>
      <c r="G234" s="427"/>
      <c r="H234" s="433"/>
      <c r="I234" s="433"/>
      <c r="J234" s="433"/>
      <c r="K234" s="433"/>
      <c r="L234" s="433"/>
      <c r="M234" s="433"/>
      <c r="N234" s="367">
        <f t="shared" ref="N234:N262" si="34">SUM(O234:R234)</f>
        <v>0</v>
      </c>
      <c r="O234" s="324"/>
      <c r="P234" s="324"/>
      <c r="Q234" s="324"/>
      <c r="R234" s="331"/>
      <c r="S234" s="367">
        <f t="shared" ref="S234:S262" si="35">SUM(T234:U234)</f>
        <v>0</v>
      </c>
      <c r="T234" s="324"/>
      <c r="U234" s="331"/>
      <c r="V234" s="367">
        <f t="shared" ref="V234:V262" si="36">SUM(W234:X234)</f>
        <v>0</v>
      </c>
      <c r="W234" s="324"/>
      <c r="X234" s="331"/>
      <c r="Y234" s="433"/>
      <c r="Z234" s="430">
        <f t="shared" ref="Z234:Z262" si="37">SUM(AA234:AD234)</f>
        <v>0</v>
      </c>
      <c r="AA234" s="324"/>
      <c r="AB234" s="324"/>
      <c r="AC234" s="323"/>
      <c r="AD234" s="331"/>
    </row>
    <row r="235" spans="1:30" ht="15">
      <c r="A235" s="536" t="s">
        <v>636</v>
      </c>
      <c r="B235" s="203"/>
      <c r="C235" s="204">
        <v>225</v>
      </c>
      <c r="D235" s="367">
        <f t="shared" si="33"/>
        <v>0</v>
      </c>
      <c r="E235" s="323"/>
      <c r="F235" s="324"/>
      <c r="G235" s="427"/>
      <c r="H235" s="433"/>
      <c r="I235" s="433"/>
      <c r="J235" s="433"/>
      <c r="K235" s="433"/>
      <c r="L235" s="433"/>
      <c r="M235" s="433"/>
      <c r="N235" s="367">
        <f t="shared" si="34"/>
        <v>0</v>
      </c>
      <c r="O235" s="324"/>
      <c r="P235" s="324"/>
      <c r="Q235" s="324"/>
      <c r="R235" s="331"/>
      <c r="S235" s="367">
        <f t="shared" si="35"/>
        <v>0</v>
      </c>
      <c r="T235" s="324"/>
      <c r="U235" s="331"/>
      <c r="V235" s="367">
        <f t="shared" si="36"/>
        <v>0</v>
      </c>
      <c r="W235" s="324"/>
      <c r="X235" s="331"/>
      <c r="Y235" s="433"/>
      <c r="Z235" s="430">
        <f t="shared" si="37"/>
        <v>0</v>
      </c>
      <c r="AA235" s="324"/>
      <c r="AB235" s="324"/>
      <c r="AC235" s="323"/>
      <c r="AD235" s="331"/>
    </row>
    <row r="236" spans="1:30" ht="15">
      <c r="A236" s="536" t="s">
        <v>637</v>
      </c>
      <c r="B236" s="203"/>
      <c r="C236" s="204">
        <v>226</v>
      </c>
      <c r="D236" s="367">
        <f t="shared" si="33"/>
        <v>0</v>
      </c>
      <c r="E236" s="323"/>
      <c r="F236" s="324"/>
      <c r="G236" s="427"/>
      <c r="H236" s="433"/>
      <c r="I236" s="433"/>
      <c r="J236" s="433"/>
      <c r="K236" s="433"/>
      <c r="L236" s="433"/>
      <c r="M236" s="433"/>
      <c r="N236" s="367">
        <f t="shared" si="34"/>
        <v>0</v>
      </c>
      <c r="O236" s="324"/>
      <c r="P236" s="324"/>
      <c r="Q236" s="324"/>
      <c r="R236" s="331"/>
      <c r="S236" s="367">
        <f t="shared" si="35"/>
        <v>0</v>
      </c>
      <c r="T236" s="324"/>
      <c r="U236" s="331"/>
      <c r="V236" s="367">
        <f t="shared" si="36"/>
        <v>0</v>
      </c>
      <c r="W236" s="324"/>
      <c r="X236" s="331"/>
      <c r="Y236" s="433"/>
      <c r="Z236" s="430">
        <f t="shared" si="37"/>
        <v>0</v>
      </c>
      <c r="AA236" s="324"/>
      <c r="AB236" s="324"/>
      <c r="AC236" s="323"/>
      <c r="AD236" s="331"/>
    </row>
    <row r="237" spans="1:30" ht="15">
      <c r="A237" s="536" t="s">
        <v>638</v>
      </c>
      <c r="B237" s="203"/>
      <c r="C237" s="204">
        <v>227</v>
      </c>
      <c r="D237" s="367">
        <f t="shared" si="33"/>
        <v>0</v>
      </c>
      <c r="E237" s="323"/>
      <c r="F237" s="324"/>
      <c r="G237" s="427"/>
      <c r="H237" s="433"/>
      <c r="I237" s="433"/>
      <c r="J237" s="433"/>
      <c r="K237" s="433"/>
      <c r="L237" s="433"/>
      <c r="M237" s="433"/>
      <c r="N237" s="367">
        <f t="shared" si="34"/>
        <v>0</v>
      </c>
      <c r="O237" s="324"/>
      <c r="P237" s="324"/>
      <c r="Q237" s="324"/>
      <c r="R237" s="331"/>
      <c r="S237" s="367">
        <f t="shared" si="35"/>
        <v>0</v>
      </c>
      <c r="T237" s="324"/>
      <c r="U237" s="331"/>
      <c r="V237" s="367">
        <f t="shared" si="36"/>
        <v>0</v>
      </c>
      <c r="W237" s="324"/>
      <c r="X237" s="331"/>
      <c r="Y237" s="433"/>
      <c r="Z237" s="430">
        <f t="shared" si="37"/>
        <v>0</v>
      </c>
      <c r="AA237" s="324"/>
      <c r="AB237" s="324"/>
      <c r="AC237" s="323"/>
      <c r="AD237" s="331"/>
    </row>
    <row r="238" spans="1:30" ht="15">
      <c r="A238" s="536" t="s">
        <v>639</v>
      </c>
      <c r="B238" s="203"/>
      <c r="C238" s="204">
        <v>228</v>
      </c>
      <c r="D238" s="367">
        <f t="shared" si="33"/>
        <v>0</v>
      </c>
      <c r="E238" s="323"/>
      <c r="F238" s="324"/>
      <c r="G238" s="427"/>
      <c r="H238" s="433"/>
      <c r="I238" s="433"/>
      <c r="J238" s="433"/>
      <c r="K238" s="433"/>
      <c r="L238" s="433"/>
      <c r="M238" s="433"/>
      <c r="N238" s="367">
        <f t="shared" si="34"/>
        <v>0</v>
      </c>
      <c r="O238" s="324"/>
      <c r="P238" s="324"/>
      <c r="Q238" s="324"/>
      <c r="R238" s="331"/>
      <c r="S238" s="367">
        <f t="shared" si="35"/>
        <v>0</v>
      </c>
      <c r="T238" s="324"/>
      <c r="U238" s="331"/>
      <c r="V238" s="367">
        <f t="shared" si="36"/>
        <v>0</v>
      </c>
      <c r="W238" s="324"/>
      <c r="X238" s="331"/>
      <c r="Y238" s="433"/>
      <c r="Z238" s="430">
        <f t="shared" si="37"/>
        <v>0</v>
      </c>
      <c r="AA238" s="324"/>
      <c r="AB238" s="324"/>
      <c r="AC238" s="323"/>
      <c r="AD238" s="331"/>
    </row>
    <row r="239" spans="1:30" ht="15">
      <c r="A239" s="536" t="s">
        <v>640</v>
      </c>
      <c r="B239" s="203"/>
      <c r="C239" s="204">
        <v>229</v>
      </c>
      <c r="D239" s="367">
        <f t="shared" si="33"/>
        <v>0</v>
      </c>
      <c r="E239" s="323"/>
      <c r="F239" s="324"/>
      <c r="G239" s="427"/>
      <c r="H239" s="433"/>
      <c r="I239" s="433"/>
      <c r="J239" s="433"/>
      <c r="K239" s="433"/>
      <c r="L239" s="433"/>
      <c r="M239" s="433"/>
      <c r="N239" s="367">
        <f t="shared" si="34"/>
        <v>0</v>
      </c>
      <c r="O239" s="324"/>
      <c r="P239" s="324"/>
      <c r="Q239" s="324"/>
      <c r="R239" s="331"/>
      <c r="S239" s="367">
        <f t="shared" si="35"/>
        <v>0</v>
      </c>
      <c r="T239" s="324"/>
      <c r="U239" s="331"/>
      <c r="V239" s="367">
        <f t="shared" si="36"/>
        <v>0</v>
      </c>
      <c r="W239" s="324"/>
      <c r="X239" s="331"/>
      <c r="Y239" s="433"/>
      <c r="Z239" s="430">
        <f t="shared" si="37"/>
        <v>0</v>
      </c>
      <c r="AA239" s="324"/>
      <c r="AB239" s="324"/>
      <c r="AC239" s="323"/>
      <c r="AD239" s="331"/>
    </row>
    <row r="240" spans="1:30" ht="15">
      <c r="A240" s="536" t="s">
        <v>641</v>
      </c>
      <c r="B240" s="203"/>
      <c r="C240" s="204">
        <v>230</v>
      </c>
      <c r="D240" s="367">
        <f t="shared" si="33"/>
        <v>0</v>
      </c>
      <c r="E240" s="323"/>
      <c r="F240" s="324"/>
      <c r="G240" s="427"/>
      <c r="H240" s="433"/>
      <c r="I240" s="433"/>
      <c r="J240" s="433"/>
      <c r="K240" s="433"/>
      <c r="L240" s="433"/>
      <c r="M240" s="433"/>
      <c r="N240" s="367">
        <f t="shared" si="34"/>
        <v>0</v>
      </c>
      <c r="O240" s="324"/>
      <c r="P240" s="324"/>
      <c r="Q240" s="324"/>
      <c r="R240" s="331"/>
      <c r="S240" s="367">
        <f t="shared" si="35"/>
        <v>0</v>
      </c>
      <c r="T240" s="324"/>
      <c r="U240" s="331"/>
      <c r="V240" s="367">
        <f t="shared" si="36"/>
        <v>0</v>
      </c>
      <c r="W240" s="324"/>
      <c r="X240" s="331"/>
      <c r="Y240" s="433"/>
      <c r="Z240" s="430">
        <f t="shared" si="37"/>
        <v>0</v>
      </c>
      <c r="AA240" s="324"/>
      <c r="AB240" s="324"/>
      <c r="AC240" s="323"/>
      <c r="AD240" s="331"/>
    </row>
    <row r="241" spans="1:30" ht="15">
      <c r="A241" s="536" t="s">
        <v>642</v>
      </c>
      <c r="B241" s="203"/>
      <c r="C241" s="204">
        <v>231</v>
      </c>
      <c r="D241" s="367">
        <f t="shared" si="33"/>
        <v>0</v>
      </c>
      <c r="E241" s="323"/>
      <c r="F241" s="324"/>
      <c r="G241" s="427"/>
      <c r="H241" s="433"/>
      <c r="I241" s="433"/>
      <c r="J241" s="433"/>
      <c r="K241" s="433"/>
      <c r="L241" s="433"/>
      <c r="M241" s="433"/>
      <c r="N241" s="367">
        <f t="shared" si="34"/>
        <v>0</v>
      </c>
      <c r="O241" s="324"/>
      <c r="P241" s="324"/>
      <c r="Q241" s="324"/>
      <c r="R241" s="331"/>
      <c r="S241" s="367">
        <f t="shared" si="35"/>
        <v>0</v>
      </c>
      <c r="T241" s="324"/>
      <c r="U241" s="331"/>
      <c r="V241" s="367">
        <f t="shared" si="36"/>
        <v>0</v>
      </c>
      <c r="W241" s="324"/>
      <c r="X241" s="331"/>
      <c r="Y241" s="433"/>
      <c r="Z241" s="430">
        <f t="shared" si="37"/>
        <v>0</v>
      </c>
      <c r="AA241" s="324"/>
      <c r="AB241" s="324"/>
      <c r="AC241" s="323"/>
      <c r="AD241" s="331"/>
    </row>
    <row r="242" spans="1:30" ht="15">
      <c r="A242" s="536" t="s">
        <v>643</v>
      </c>
      <c r="B242" s="203"/>
      <c r="C242" s="204">
        <v>232</v>
      </c>
      <c r="D242" s="367">
        <f t="shared" si="33"/>
        <v>0</v>
      </c>
      <c r="E242" s="323"/>
      <c r="F242" s="324"/>
      <c r="G242" s="427"/>
      <c r="H242" s="433"/>
      <c r="I242" s="433"/>
      <c r="J242" s="433"/>
      <c r="K242" s="433"/>
      <c r="L242" s="433"/>
      <c r="M242" s="433"/>
      <c r="N242" s="367">
        <f t="shared" si="34"/>
        <v>0</v>
      </c>
      <c r="O242" s="324"/>
      <c r="P242" s="324"/>
      <c r="Q242" s="324"/>
      <c r="R242" s="331"/>
      <c r="S242" s="367">
        <f t="shared" si="35"/>
        <v>0</v>
      </c>
      <c r="T242" s="324"/>
      <c r="U242" s="331"/>
      <c r="V242" s="367">
        <f t="shared" si="36"/>
        <v>0</v>
      </c>
      <c r="W242" s="324"/>
      <c r="X242" s="331"/>
      <c r="Y242" s="433"/>
      <c r="Z242" s="430">
        <f t="shared" si="37"/>
        <v>0</v>
      </c>
      <c r="AA242" s="324"/>
      <c r="AB242" s="324"/>
      <c r="AC242" s="323"/>
      <c r="AD242" s="331"/>
    </row>
    <row r="243" spans="1:30" ht="15">
      <c r="A243" s="536" t="s">
        <v>644</v>
      </c>
      <c r="B243" s="203"/>
      <c r="C243" s="204">
        <v>233</v>
      </c>
      <c r="D243" s="367">
        <f t="shared" si="33"/>
        <v>0</v>
      </c>
      <c r="E243" s="323"/>
      <c r="F243" s="324"/>
      <c r="G243" s="427"/>
      <c r="H243" s="433"/>
      <c r="I243" s="433"/>
      <c r="J243" s="433"/>
      <c r="K243" s="433"/>
      <c r="L243" s="433"/>
      <c r="M243" s="433"/>
      <c r="N243" s="367">
        <f t="shared" si="34"/>
        <v>0</v>
      </c>
      <c r="O243" s="324"/>
      <c r="P243" s="324"/>
      <c r="Q243" s="324"/>
      <c r="R243" s="331"/>
      <c r="S243" s="367">
        <f t="shared" si="35"/>
        <v>0</v>
      </c>
      <c r="T243" s="324"/>
      <c r="U243" s="331"/>
      <c r="V243" s="367">
        <f t="shared" si="36"/>
        <v>0</v>
      </c>
      <c r="W243" s="324"/>
      <c r="X243" s="331"/>
      <c r="Y243" s="433"/>
      <c r="Z243" s="430">
        <f t="shared" si="37"/>
        <v>0</v>
      </c>
      <c r="AA243" s="324"/>
      <c r="AB243" s="324"/>
      <c r="AC243" s="323"/>
      <c r="AD243" s="331"/>
    </row>
    <row r="244" spans="1:30" ht="15">
      <c r="A244" s="536" t="s">
        <v>645</v>
      </c>
      <c r="B244" s="203"/>
      <c r="C244" s="204">
        <v>234</v>
      </c>
      <c r="D244" s="367">
        <f t="shared" si="33"/>
        <v>0</v>
      </c>
      <c r="E244" s="323"/>
      <c r="F244" s="324"/>
      <c r="G244" s="427"/>
      <c r="H244" s="433"/>
      <c r="I244" s="433"/>
      <c r="J244" s="433"/>
      <c r="K244" s="433"/>
      <c r="L244" s="433"/>
      <c r="M244" s="433"/>
      <c r="N244" s="367">
        <f t="shared" si="34"/>
        <v>0</v>
      </c>
      <c r="O244" s="324"/>
      <c r="P244" s="324"/>
      <c r="Q244" s="324"/>
      <c r="R244" s="331"/>
      <c r="S244" s="367">
        <f t="shared" si="35"/>
        <v>0</v>
      </c>
      <c r="T244" s="324"/>
      <c r="U244" s="331"/>
      <c r="V244" s="367">
        <f t="shared" si="36"/>
        <v>0</v>
      </c>
      <c r="W244" s="324"/>
      <c r="X244" s="331"/>
      <c r="Y244" s="433"/>
      <c r="Z244" s="430">
        <f t="shared" si="37"/>
        <v>0</v>
      </c>
      <c r="AA244" s="324"/>
      <c r="AB244" s="324"/>
      <c r="AC244" s="323"/>
      <c r="AD244" s="331"/>
    </row>
    <row r="245" spans="1:30" ht="15">
      <c r="A245" s="536" t="s">
        <v>646</v>
      </c>
      <c r="B245" s="203"/>
      <c r="C245" s="204">
        <v>235</v>
      </c>
      <c r="D245" s="367">
        <f t="shared" si="33"/>
        <v>0</v>
      </c>
      <c r="E245" s="323"/>
      <c r="F245" s="324"/>
      <c r="G245" s="427"/>
      <c r="H245" s="433"/>
      <c r="I245" s="433"/>
      <c r="J245" s="433"/>
      <c r="K245" s="433"/>
      <c r="L245" s="433"/>
      <c r="M245" s="433"/>
      <c r="N245" s="367">
        <f t="shared" si="34"/>
        <v>0</v>
      </c>
      <c r="O245" s="324"/>
      <c r="P245" s="324"/>
      <c r="Q245" s="324"/>
      <c r="R245" s="331"/>
      <c r="S245" s="367">
        <f t="shared" si="35"/>
        <v>0</v>
      </c>
      <c r="T245" s="324"/>
      <c r="U245" s="331"/>
      <c r="V245" s="367">
        <f t="shared" si="36"/>
        <v>0</v>
      </c>
      <c r="W245" s="324"/>
      <c r="X245" s="331"/>
      <c r="Y245" s="433"/>
      <c r="Z245" s="430">
        <f t="shared" si="37"/>
        <v>0</v>
      </c>
      <c r="AA245" s="324"/>
      <c r="AB245" s="324"/>
      <c r="AC245" s="323"/>
      <c r="AD245" s="331"/>
    </row>
    <row r="246" spans="1:30" ht="15">
      <c r="A246" s="536" t="s">
        <v>647</v>
      </c>
      <c r="B246" s="203"/>
      <c r="C246" s="204">
        <v>236</v>
      </c>
      <c r="D246" s="367">
        <f t="shared" si="33"/>
        <v>0</v>
      </c>
      <c r="E246" s="323"/>
      <c r="F246" s="324"/>
      <c r="G246" s="427"/>
      <c r="H246" s="433"/>
      <c r="I246" s="433"/>
      <c r="J246" s="433"/>
      <c r="K246" s="433"/>
      <c r="L246" s="433"/>
      <c r="M246" s="433"/>
      <c r="N246" s="367">
        <f t="shared" si="34"/>
        <v>0</v>
      </c>
      <c r="O246" s="324"/>
      <c r="P246" s="324"/>
      <c r="Q246" s="324"/>
      <c r="R246" s="331"/>
      <c r="S246" s="367">
        <f t="shared" si="35"/>
        <v>0</v>
      </c>
      <c r="T246" s="324"/>
      <c r="U246" s="331"/>
      <c r="V246" s="367">
        <f t="shared" si="36"/>
        <v>0</v>
      </c>
      <c r="W246" s="324"/>
      <c r="X246" s="331"/>
      <c r="Y246" s="433"/>
      <c r="Z246" s="430">
        <f t="shared" si="37"/>
        <v>0</v>
      </c>
      <c r="AA246" s="324"/>
      <c r="AB246" s="324"/>
      <c r="AC246" s="323"/>
      <c r="AD246" s="331"/>
    </row>
    <row r="247" spans="1:30" ht="15">
      <c r="A247" s="536" t="s">
        <v>648</v>
      </c>
      <c r="B247" s="203"/>
      <c r="C247" s="204">
        <v>237</v>
      </c>
      <c r="D247" s="367">
        <f t="shared" si="33"/>
        <v>0</v>
      </c>
      <c r="E247" s="323"/>
      <c r="F247" s="324"/>
      <c r="G247" s="427"/>
      <c r="H247" s="433"/>
      <c r="I247" s="433"/>
      <c r="J247" s="433"/>
      <c r="K247" s="433"/>
      <c r="L247" s="433"/>
      <c r="M247" s="433"/>
      <c r="N247" s="367">
        <f t="shared" si="34"/>
        <v>0</v>
      </c>
      <c r="O247" s="324"/>
      <c r="P247" s="324"/>
      <c r="Q247" s="324"/>
      <c r="R247" s="331"/>
      <c r="S247" s="367">
        <f t="shared" si="35"/>
        <v>0</v>
      </c>
      <c r="T247" s="324"/>
      <c r="U247" s="331"/>
      <c r="V247" s="367">
        <f t="shared" si="36"/>
        <v>0</v>
      </c>
      <c r="W247" s="324"/>
      <c r="X247" s="331"/>
      <c r="Y247" s="433"/>
      <c r="Z247" s="430">
        <f t="shared" si="37"/>
        <v>0</v>
      </c>
      <c r="AA247" s="324"/>
      <c r="AB247" s="324"/>
      <c r="AC247" s="323"/>
      <c r="AD247" s="331"/>
    </row>
    <row r="248" spans="1:30" ht="15">
      <c r="A248" s="536" t="s">
        <v>649</v>
      </c>
      <c r="B248" s="203"/>
      <c r="C248" s="204">
        <v>238</v>
      </c>
      <c r="D248" s="367">
        <f t="shared" si="33"/>
        <v>0</v>
      </c>
      <c r="E248" s="323"/>
      <c r="F248" s="324"/>
      <c r="G248" s="427"/>
      <c r="H248" s="433"/>
      <c r="I248" s="433"/>
      <c r="J248" s="433"/>
      <c r="K248" s="433"/>
      <c r="L248" s="433"/>
      <c r="M248" s="433"/>
      <c r="N248" s="367">
        <f t="shared" si="34"/>
        <v>0</v>
      </c>
      <c r="O248" s="324"/>
      <c r="P248" s="324"/>
      <c r="Q248" s="324"/>
      <c r="R248" s="331"/>
      <c r="S248" s="367">
        <f t="shared" si="35"/>
        <v>0</v>
      </c>
      <c r="T248" s="324"/>
      <c r="U248" s="331"/>
      <c r="V248" s="367">
        <f t="shared" si="36"/>
        <v>0</v>
      </c>
      <c r="W248" s="324"/>
      <c r="X248" s="331"/>
      <c r="Y248" s="433"/>
      <c r="Z248" s="430">
        <f t="shared" si="37"/>
        <v>0</v>
      </c>
      <c r="AA248" s="324"/>
      <c r="AB248" s="324"/>
      <c r="AC248" s="323"/>
      <c r="AD248" s="331"/>
    </row>
    <row r="249" spans="1:30" ht="15">
      <c r="A249" s="536" t="s">
        <v>650</v>
      </c>
      <c r="B249" s="203"/>
      <c r="C249" s="204">
        <v>239</v>
      </c>
      <c r="D249" s="367">
        <f t="shared" si="33"/>
        <v>0</v>
      </c>
      <c r="E249" s="323"/>
      <c r="F249" s="324"/>
      <c r="G249" s="427"/>
      <c r="H249" s="433"/>
      <c r="I249" s="433"/>
      <c r="J249" s="433"/>
      <c r="K249" s="433"/>
      <c r="L249" s="433"/>
      <c r="M249" s="433"/>
      <c r="N249" s="367">
        <f t="shared" si="34"/>
        <v>0</v>
      </c>
      <c r="O249" s="324"/>
      <c r="P249" s="324"/>
      <c r="Q249" s="324"/>
      <c r="R249" s="331"/>
      <c r="S249" s="367">
        <f t="shared" si="35"/>
        <v>0</v>
      </c>
      <c r="T249" s="324"/>
      <c r="U249" s="331"/>
      <c r="V249" s="367">
        <f t="shared" si="36"/>
        <v>0</v>
      </c>
      <c r="W249" s="324"/>
      <c r="X249" s="331"/>
      <c r="Y249" s="433"/>
      <c r="Z249" s="430">
        <f t="shared" si="37"/>
        <v>0</v>
      </c>
      <c r="AA249" s="324"/>
      <c r="AB249" s="324"/>
      <c r="AC249" s="323"/>
      <c r="AD249" s="331"/>
    </row>
    <row r="250" spans="1:30" ht="15">
      <c r="A250" s="536" t="s">
        <v>651</v>
      </c>
      <c r="B250" s="203"/>
      <c r="C250" s="204">
        <v>240</v>
      </c>
      <c r="D250" s="367">
        <f t="shared" si="33"/>
        <v>0</v>
      </c>
      <c r="E250" s="323"/>
      <c r="F250" s="324"/>
      <c r="G250" s="427"/>
      <c r="H250" s="433"/>
      <c r="I250" s="433"/>
      <c r="J250" s="433"/>
      <c r="K250" s="433"/>
      <c r="L250" s="433"/>
      <c r="M250" s="433"/>
      <c r="N250" s="367">
        <f t="shared" si="34"/>
        <v>0</v>
      </c>
      <c r="O250" s="324"/>
      <c r="P250" s="324"/>
      <c r="Q250" s="324"/>
      <c r="R250" s="331"/>
      <c r="S250" s="367">
        <f t="shared" si="35"/>
        <v>0</v>
      </c>
      <c r="T250" s="324"/>
      <c r="U250" s="331"/>
      <c r="V250" s="367">
        <f t="shared" si="36"/>
        <v>0</v>
      </c>
      <c r="W250" s="324"/>
      <c r="X250" s="331"/>
      <c r="Y250" s="433"/>
      <c r="Z250" s="430">
        <f t="shared" si="37"/>
        <v>0</v>
      </c>
      <c r="AA250" s="324"/>
      <c r="AB250" s="324"/>
      <c r="AC250" s="323"/>
      <c r="AD250" s="331"/>
    </row>
    <row r="251" spans="1:30" ht="15">
      <c r="A251" s="536" t="s">
        <v>652</v>
      </c>
      <c r="B251" s="203"/>
      <c r="C251" s="204">
        <v>241</v>
      </c>
      <c r="D251" s="367">
        <f t="shared" si="33"/>
        <v>0</v>
      </c>
      <c r="E251" s="323"/>
      <c r="F251" s="324"/>
      <c r="G251" s="427"/>
      <c r="H251" s="433"/>
      <c r="I251" s="433"/>
      <c r="J251" s="433"/>
      <c r="K251" s="433"/>
      <c r="L251" s="433"/>
      <c r="M251" s="433"/>
      <c r="N251" s="367">
        <f t="shared" si="34"/>
        <v>0</v>
      </c>
      <c r="O251" s="324"/>
      <c r="P251" s="324"/>
      <c r="Q251" s="324"/>
      <c r="R251" s="331"/>
      <c r="S251" s="367">
        <f t="shared" si="35"/>
        <v>0</v>
      </c>
      <c r="T251" s="324"/>
      <c r="U251" s="331"/>
      <c r="V251" s="367">
        <f t="shared" si="36"/>
        <v>0</v>
      </c>
      <c r="W251" s="324"/>
      <c r="X251" s="331"/>
      <c r="Y251" s="433"/>
      <c r="Z251" s="430">
        <f t="shared" si="37"/>
        <v>0</v>
      </c>
      <c r="AA251" s="324"/>
      <c r="AB251" s="324"/>
      <c r="AC251" s="323"/>
      <c r="AD251" s="331"/>
    </row>
    <row r="252" spans="1:30" ht="15">
      <c r="A252" s="536" t="s">
        <v>653</v>
      </c>
      <c r="B252" s="203"/>
      <c r="C252" s="204">
        <v>242</v>
      </c>
      <c r="D252" s="367">
        <f t="shared" si="33"/>
        <v>0</v>
      </c>
      <c r="E252" s="323"/>
      <c r="F252" s="324"/>
      <c r="G252" s="427"/>
      <c r="H252" s="433"/>
      <c r="I252" s="433"/>
      <c r="J252" s="433"/>
      <c r="K252" s="433"/>
      <c r="L252" s="433"/>
      <c r="M252" s="433"/>
      <c r="N252" s="367">
        <f t="shared" si="34"/>
        <v>0</v>
      </c>
      <c r="O252" s="324"/>
      <c r="P252" s="324"/>
      <c r="Q252" s="324"/>
      <c r="R252" s="331"/>
      <c r="S252" s="367">
        <f t="shared" si="35"/>
        <v>0</v>
      </c>
      <c r="T252" s="324"/>
      <c r="U252" s="331"/>
      <c r="V252" s="367">
        <f t="shared" si="36"/>
        <v>0</v>
      </c>
      <c r="W252" s="324"/>
      <c r="X252" s="331"/>
      <c r="Y252" s="433"/>
      <c r="Z252" s="430">
        <f t="shared" si="37"/>
        <v>0</v>
      </c>
      <c r="AA252" s="324"/>
      <c r="AB252" s="324"/>
      <c r="AC252" s="323"/>
      <c r="AD252" s="331"/>
    </row>
    <row r="253" spans="1:30" ht="15">
      <c r="A253" s="536" t="s">
        <v>654</v>
      </c>
      <c r="B253" s="203"/>
      <c r="C253" s="204">
        <v>243</v>
      </c>
      <c r="D253" s="367">
        <f t="shared" si="33"/>
        <v>0</v>
      </c>
      <c r="E253" s="323"/>
      <c r="F253" s="324"/>
      <c r="G253" s="427"/>
      <c r="H253" s="433"/>
      <c r="I253" s="433"/>
      <c r="J253" s="433"/>
      <c r="K253" s="433"/>
      <c r="L253" s="433"/>
      <c r="M253" s="433"/>
      <c r="N253" s="367">
        <f t="shared" si="34"/>
        <v>0</v>
      </c>
      <c r="O253" s="324"/>
      <c r="P253" s="324"/>
      <c r="Q253" s="324"/>
      <c r="R253" s="331"/>
      <c r="S253" s="367">
        <f t="shared" si="35"/>
        <v>0</v>
      </c>
      <c r="T253" s="324"/>
      <c r="U253" s="331"/>
      <c r="V253" s="367">
        <f t="shared" si="36"/>
        <v>0</v>
      </c>
      <c r="W253" s="324"/>
      <c r="X253" s="331"/>
      <c r="Y253" s="433"/>
      <c r="Z253" s="430">
        <f t="shared" si="37"/>
        <v>0</v>
      </c>
      <c r="AA253" s="324"/>
      <c r="AB253" s="324"/>
      <c r="AC253" s="323"/>
      <c r="AD253" s="331"/>
    </row>
    <row r="254" spans="1:30" ht="15">
      <c r="A254" s="536" t="s">
        <v>655</v>
      </c>
      <c r="B254" s="203"/>
      <c r="C254" s="204">
        <v>244</v>
      </c>
      <c r="D254" s="367">
        <f t="shared" si="33"/>
        <v>0</v>
      </c>
      <c r="E254" s="323"/>
      <c r="F254" s="324"/>
      <c r="G254" s="427"/>
      <c r="H254" s="433"/>
      <c r="I254" s="433"/>
      <c r="J254" s="433"/>
      <c r="K254" s="433"/>
      <c r="L254" s="433"/>
      <c r="M254" s="433"/>
      <c r="N254" s="367">
        <f t="shared" si="34"/>
        <v>0</v>
      </c>
      <c r="O254" s="324"/>
      <c r="P254" s="324"/>
      <c r="Q254" s="324"/>
      <c r="R254" s="331"/>
      <c r="S254" s="367">
        <f t="shared" si="35"/>
        <v>0</v>
      </c>
      <c r="T254" s="324"/>
      <c r="U254" s="331"/>
      <c r="V254" s="367">
        <f t="shared" si="36"/>
        <v>0</v>
      </c>
      <c r="W254" s="324"/>
      <c r="X254" s="331"/>
      <c r="Y254" s="433"/>
      <c r="Z254" s="430">
        <f t="shared" si="37"/>
        <v>0</v>
      </c>
      <c r="AA254" s="324"/>
      <c r="AB254" s="324"/>
      <c r="AC254" s="323"/>
      <c r="AD254" s="331"/>
    </row>
    <row r="255" spans="1:30" ht="15">
      <c r="A255" s="536" t="s">
        <v>656</v>
      </c>
      <c r="B255" s="203"/>
      <c r="C255" s="204">
        <v>245</v>
      </c>
      <c r="D255" s="367">
        <f t="shared" si="33"/>
        <v>0</v>
      </c>
      <c r="E255" s="323"/>
      <c r="F255" s="324"/>
      <c r="G255" s="427"/>
      <c r="H255" s="433"/>
      <c r="I255" s="433"/>
      <c r="J255" s="433"/>
      <c r="K255" s="433"/>
      <c r="L255" s="433"/>
      <c r="M255" s="433"/>
      <c r="N255" s="367">
        <f t="shared" si="34"/>
        <v>0</v>
      </c>
      <c r="O255" s="324"/>
      <c r="P255" s="324"/>
      <c r="Q255" s="324"/>
      <c r="R255" s="331"/>
      <c r="S255" s="367">
        <f t="shared" si="35"/>
        <v>0</v>
      </c>
      <c r="T255" s="324"/>
      <c r="U255" s="331"/>
      <c r="V255" s="367">
        <f t="shared" si="36"/>
        <v>0</v>
      </c>
      <c r="W255" s="324"/>
      <c r="X255" s="331"/>
      <c r="Y255" s="433"/>
      <c r="Z255" s="430">
        <f t="shared" si="37"/>
        <v>0</v>
      </c>
      <c r="AA255" s="324"/>
      <c r="AB255" s="324"/>
      <c r="AC255" s="323"/>
      <c r="AD255" s="331"/>
    </row>
    <row r="256" spans="1:30" ht="15">
      <c r="A256" s="536" t="s">
        <v>657</v>
      </c>
      <c r="B256" s="203"/>
      <c r="C256" s="204">
        <v>246</v>
      </c>
      <c r="D256" s="367">
        <f t="shared" si="33"/>
        <v>0</v>
      </c>
      <c r="E256" s="323"/>
      <c r="F256" s="324"/>
      <c r="G256" s="427"/>
      <c r="H256" s="433"/>
      <c r="I256" s="433"/>
      <c r="J256" s="433"/>
      <c r="K256" s="433"/>
      <c r="L256" s="433"/>
      <c r="M256" s="433"/>
      <c r="N256" s="367">
        <f t="shared" si="34"/>
        <v>0</v>
      </c>
      <c r="O256" s="324"/>
      <c r="P256" s="324"/>
      <c r="Q256" s="324"/>
      <c r="R256" s="331"/>
      <c r="S256" s="367">
        <f t="shared" si="35"/>
        <v>0</v>
      </c>
      <c r="T256" s="324"/>
      <c r="U256" s="331"/>
      <c r="V256" s="367">
        <f t="shared" si="36"/>
        <v>0</v>
      </c>
      <c r="W256" s="324"/>
      <c r="X256" s="331"/>
      <c r="Y256" s="433"/>
      <c r="Z256" s="430">
        <f t="shared" si="37"/>
        <v>0</v>
      </c>
      <c r="AA256" s="324"/>
      <c r="AB256" s="324"/>
      <c r="AC256" s="323"/>
      <c r="AD256" s="331"/>
    </row>
    <row r="257" spans="1:30" ht="15">
      <c r="A257" s="536" t="s">
        <v>658</v>
      </c>
      <c r="B257" s="203"/>
      <c r="C257" s="204">
        <v>247</v>
      </c>
      <c r="D257" s="367">
        <f t="shared" si="33"/>
        <v>0</v>
      </c>
      <c r="E257" s="323"/>
      <c r="F257" s="324"/>
      <c r="G257" s="427"/>
      <c r="H257" s="433"/>
      <c r="I257" s="433"/>
      <c r="J257" s="433"/>
      <c r="K257" s="433"/>
      <c r="L257" s="433"/>
      <c r="M257" s="433"/>
      <c r="N257" s="367">
        <f t="shared" si="34"/>
        <v>0</v>
      </c>
      <c r="O257" s="324"/>
      <c r="P257" s="324"/>
      <c r="Q257" s="324"/>
      <c r="R257" s="331"/>
      <c r="S257" s="367">
        <f t="shared" si="35"/>
        <v>0</v>
      </c>
      <c r="T257" s="324"/>
      <c r="U257" s="331"/>
      <c r="V257" s="367">
        <f t="shared" si="36"/>
        <v>0</v>
      </c>
      <c r="W257" s="324"/>
      <c r="X257" s="331"/>
      <c r="Y257" s="433"/>
      <c r="Z257" s="430">
        <f t="shared" si="37"/>
        <v>0</v>
      </c>
      <c r="AA257" s="324"/>
      <c r="AB257" s="324"/>
      <c r="AC257" s="323"/>
      <c r="AD257" s="331"/>
    </row>
    <row r="258" spans="1:30" ht="15">
      <c r="A258" s="536" t="s">
        <v>659</v>
      </c>
      <c r="B258" s="203"/>
      <c r="C258" s="204">
        <v>248</v>
      </c>
      <c r="D258" s="367">
        <f t="shared" si="33"/>
        <v>0</v>
      </c>
      <c r="E258" s="323"/>
      <c r="F258" s="324"/>
      <c r="G258" s="427"/>
      <c r="H258" s="433"/>
      <c r="I258" s="433"/>
      <c r="J258" s="433"/>
      <c r="K258" s="433"/>
      <c r="L258" s="433"/>
      <c r="M258" s="433"/>
      <c r="N258" s="367">
        <f t="shared" si="34"/>
        <v>0</v>
      </c>
      <c r="O258" s="324"/>
      <c r="P258" s="324"/>
      <c r="Q258" s="324"/>
      <c r="R258" s="331"/>
      <c r="S258" s="367">
        <f t="shared" si="35"/>
        <v>0</v>
      </c>
      <c r="T258" s="324"/>
      <c r="U258" s="331"/>
      <c r="V258" s="367">
        <f t="shared" si="36"/>
        <v>0</v>
      </c>
      <c r="W258" s="324"/>
      <c r="X258" s="331"/>
      <c r="Y258" s="433"/>
      <c r="Z258" s="430">
        <f t="shared" si="37"/>
        <v>0</v>
      </c>
      <c r="AA258" s="324"/>
      <c r="AB258" s="324"/>
      <c r="AC258" s="323"/>
      <c r="AD258" s="331"/>
    </row>
    <row r="259" spans="1:30" ht="15">
      <c r="A259" s="536" t="s">
        <v>660</v>
      </c>
      <c r="B259" s="203"/>
      <c r="C259" s="204">
        <v>249</v>
      </c>
      <c r="D259" s="367">
        <f t="shared" si="33"/>
        <v>0</v>
      </c>
      <c r="E259" s="323"/>
      <c r="F259" s="324"/>
      <c r="G259" s="427"/>
      <c r="H259" s="433"/>
      <c r="I259" s="433"/>
      <c r="J259" s="433"/>
      <c r="K259" s="433"/>
      <c r="L259" s="433"/>
      <c r="M259" s="433"/>
      <c r="N259" s="367">
        <f t="shared" si="34"/>
        <v>0</v>
      </c>
      <c r="O259" s="324"/>
      <c r="P259" s="324"/>
      <c r="Q259" s="324"/>
      <c r="R259" s="331"/>
      <c r="S259" s="367">
        <f t="shared" si="35"/>
        <v>0</v>
      </c>
      <c r="T259" s="324"/>
      <c r="U259" s="331"/>
      <c r="V259" s="367">
        <f t="shared" si="36"/>
        <v>0</v>
      </c>
      <c r="W259" s="324"/>
      <c r="X259" s="331"/>
      <c r="Y259" s="433"/>
      <c r="Z259" s="430">
        <f t="shared" si="37"/>
        <v>0</v>
      </c>
      <c r="AA259" s="324"/>
      <c r="AB259" s="324"/>
      <c r="AC259" s="323"/>
      <c r="AD259" s="331"/>
    </row>
    <row r="260" spans="1:30" ht="15">
      <c r="A260" s="536" t="s">
        <v>661</v>
      </c>
      <c r="B260" s="203"/>
      <c r="C260" s="204">
        <v>250</v>
      </c>
      <c r="D260" s="367">
        <f t="shared" si="33"/>
        <v>0</v>
      </c>
      <c r="E260" s="323"/>
      <c r="F260" s="324"/>
      <c r="G260" s="427"/>
      <c r="H260" s="433"/>
      <c r="I260" s="433"/>
      <c r="J260" s="433"/>
      <c r="K260" s="433"/>
      <c r="L260" s="433"/>
      <c r="M260" s="433"/>
      <c r="N260" s="367">
        <f t="shared" si="34"/>
        <v>0</v>
      </c>
      <c r="O260" s="324"/>
      <c r="P260" s="324"/>
      <c r="Q260" s="324"/>
      <c r="R260" s="331"/>
      <c r="S260" s="367">
        <f t="shared" si="35"/>
        <v>0</v>
      </c>
      <c r="T260" s="324"/>
      <c r="U260" s="331"/>
      <c r="V260" s="367">
        <f t="shared" si="36"/>
        <v>0</v>
      </c>
      <c r="W260" s="324"/>
      <c r="X260" s="331"/>
      <c r="Y260" s="433"/>
      <c r="Z260" s="430">
        <f t="shared" si="37"/>
        <v>0</v>
      </c>
      <c r="AA260" s="324"/>
      <c r="AB260" s="324"/>
      <c r="AC260" s="323"/>
      <c r="AD260" s="331"/>
    </row>
    <row r="261" spans="1:30" ht="15">
      <c r="A261" s="536" t="s">
        <v>662</v>
      </c>
      <c r="B261" s="203"/>
      <c r="C261" s="204">
        <v>251</v>
      </c>
      <c r="D261" s="367">
        <f t="shared" si="33"/>
        <v>0</v>
      </c>
      <c r="E261" s="323"/>
      <c r="F261" s="324"/>
      <c r="G261" s="427"/>
      <c r="H261" s="433"/>
      <c r="I261" s="433"/>
      <c r="J261" s="433"/>
      <c r="K261" s="433"/>
      <c r="L261" s="433"/>
      <c r="M261" s="433"/>
      <c r="N261" s="367">
        <f t="shared" si="34"/>
        <v>0</v>
      </c>
      <c r="O261" s="324"/>
      <c r="P261" s="324"/>
      <c r="Q261" s="324"/>
      <c r="R261" s="331"/>
      <c r="S261" s="367">
        <f t="shared" si="35"/>
        <v>0</v>
      </c>
      <c r="T261" s="324"/>
      <c r="U261" s="331"/>
      <c r="V261" s="367">
        <f t="shared" si="36"/>
        <v>0</v>
      </c>
      <c r="W261" s="324"/>
      <c r="X261" s="331"/>
      <c r="Y261" s="433"/>
      <c r="Z261" s="430">
        <f t="shared" si="37"/>
        <v>0</v>
      </c>
      <c r="AA261" s="324"/>
      <c r="AB261" s="324"/>
      <c r="AC261" s="323"/>
      <c r="AD261" s="331"/>
    </row>
    <row r="262" spans="1:30" ht="15.75" thickBot="1">
      <c r="A262" s="212" t="s">
        <v>663</v>
      </c>
      <c r="B262" s="213"/>
      <c r="C262" s="214">
        <v>378</v>
      </c>
      <c r="D262" s="367">
        <f t="shared" si="33"/>
        <v>0</v>
      </c>
      <c r="E262" s="323"/>
      <c r="F262" s="324"/>
      <c r="G262" s="427"/>
      <c r="H262" s="433"/>
      <c r="I262" s="433"/>
      <c r="J262" s="433"/>
      <c r="K262" s="433"/>
      <c r="L262" s="433"/>
      <c r="M262" s="433"/>
      <c r="N262" s="367">
        <f t="shared" si="34"/>
        <v>0</v>
      </c>
      <c r="O262" s="324"/>
      <c r="P262" s="324"/>
      <c r="Q262" s="324"/>
      <c r="R262" s="331"/>
      <c r="S262" s="367">
        <f t="shared" si="35"/>
        <v>0</v>
      </c>
      <c r="T262" s="324"/>
      <c r="U262" s="331"/>
      <c r="V262" s="367">
        <f t="shared" si="36"/>
        <v>0</v>
      </c>
      <c r="W262" s="324"/>
      <c r="X262" s="331"/>
      <c r="Y262" s="433"/>
      <c r="Z262" s="430">
        <f t="shared" si="37"/>
        <v>0</v>
      </c>
      <c r="AA262" s="324"/>
      <c r="AB262" s="324"/>
      <c r="AC262" s="323"/>
      <c r="AD262" s="331"/>
    </row>
    <row r="263" spans="1:30" ht="16.5" thickTop="1" thickBot="1">
      <c r="A263" s="192" t="s">
        <v>664</v>
      </c>
      <c r="B263" s="193"/>
      <c r="C263" s="537">
        <v>34</v>
      </c>
      <c r="D263" s="538">
        <f t="shared" ref="D263" si="38">SUM(E263:G263)</f>
        <v>0</v>
      </c>
      <c r="E263" s="539">
        <f>SUM(E11,E33,E37)</f>
        <v>0</v>
      </c>
      <c r="F263" s="539">
        <f t="shared" ref="F263:AD263" si="39">SUM(F11,F33,F37)</f>
        <v>0</v>
      </c>
      <c r="G263" s="540">
        <f t="shared" si="39"/>
        <v>0</v>
      </c>
      <c r="H263" s="541">
        <f t="shared" si="39"/>
        <v>0</v>
      </c>
      <c r="I263" s="541">
        <f t="shared" si="39"/>
        <v>0</v>
      </c>
      <c r="J263" s="541">
        <f t="shared" si="39"/>
        <v>0</v>
      </c>
      <c r="K263" s="541">
        <f t="shared" si="39"/>
        <v>0</v>
      </c>
      <c r="L263" s="541">
        <f t="shared" si="39"/>
        <v>0</v>
      </c>
      <c r="M263" s="541">
        <f t="shared" si="39"/>
        <v>0</v>
      </c>
      <c r="N263" s="542">
        <f t="shared" si="39"/>
        <v>0</v>
      </c>
      <c r="O263" s="539">
        <f t="shared" si="39"/>
        <v>0</v>
      </c>
      <c r="P263" s="539">
        <f t="shared" si="39"/>
        <v>0</v>
      </c>
      <c r="Q263" s="539">
        <f t="shared" si="39"/>
        <v>0</v>
      </c>
      <c r="R263" s="540">
        <f t="shared" si="39"/>
        <v>0</v>
      </c>
      <c r="S263" s="538">
        <f t="shared" si="39"/>
        <v>0</v>
      </c>
      <c r="T263" s="539">
        <f t="shared" si="39"/>
        <v>0</v>
      </c>
      <c r="U263" s="540">
        <f t="shared" si="39"/>
        <v>0</v>
      </c>
      <c r="V263" s="538">
        <f t="shared" si="39"/>
        <v>0</v>
      </c>
      <c r="W263" s="539">
        <f t="shared" si="39"/>
        <v>0</v>
      </c>
      <c r="X263" s="540">
        <f t="shared" si="39"/>
        <v>0</v>
      </c>
      <c r="Y263" s="543">
        <f t="shared" si="39"/>
        <v>0</v>
      </c>
      <c r="Z263" s="538">
        <f t="shared" si="39"/>
        <v>0</v>
      </c>
      <c r="AA263" s="539">
        <f t="shared" si="39"/>
        <v>0</v>
      </c>
      <c r="AB263" s="539">
        <f t="shared" si="39"/>
        <v>0</v>
      </c>
      <c r="AC263" s="539">
        <f t="shared" si="39"/>
        <v>0</v>
      </c>
      <c r="AD263" s="544">
        <f t="shared" si="39"/>
        <v>0</v>
      </c>
    </row>
    <row r="264" spans="1:30" ht="14.25" thickTop="1"/>
  </sheetData>
  <mergeCells count="12">
    <mergeCell ref="Z7:AD7"/>
    <mergeCell ref="D7:G7"/>
    <mergeCell ref="H7:H8"/>
    <mergeCell ref="I7:I8"/>
    <mergeCell ref="J7:J8"/>
    <mergeCell ref="K7:K8"/>
    <mergeCell ref="L7:L8"/>
    <mergeCell ref="M7:M8"/>
    <mergeCell ref="N7:R7"/>
    <mergeCell ref="V7:X7"/>
    <mergeCell ref="Y7:Y8"/>
    <mergeCell ref="S7:U7"/>
  </mergeCells>
  <phoneticPr fontId="2"/>
  <pageMargins left="1.27" right="0.75" top="1" bottom="1" header="0.51200000000000001" footer="0.51200000000000001"/>
  <pageSetup paperSize="9"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Units!$B$4:$B$12</xm:f>
          </x14:formula1>
          <xm:sqref>D9:AD9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64"/>
  <sheetViews>
    <sheetView zoomScale="80" zoomScaleNormal="80" workbookViewId="0">
      <pane xSplit="3" ySplit="10" topLeftCell="D11" activePane="bottomRight" state="frozen"/>
      <selection pane="topRight" activeCell="D1" sqref="D1"/>
      <selection pane="bottomLeft" activeCell="A11" sqref="A11"/>
      <selection pane="bottomRight" activeCell="A7" sqref="A7:C10"/>
    </sheetView>
  </sheetViews>
  <sheetFormatPr defaultColWidth="9" defaultRowHeight="13.5"/>
  <cols>
    <col min="2" max="2" width="25.75" customWidth="1"/>
    <col min="3" max="3" width="6.25" customWidth="1"/>
    <col min="4" max="30" width="10.625" customWidth="1"/>
  </cols>
  <sheetData>
    <row r="1" spans="1:30" ht="24" customHeight="1">
      <c r="A1" s="51" t="s">
        <v>351</v>
      </c>
      <c r="C1" s="49"/>
      <c r="D1" s="49"/>
      <c r="E1" s="49"/>
      <c r="F1" s="49"/>
      <c r="G1" s="49"/>
      <c r="H1" s="49"/>
      <c r="I1" s="49"/>
      <c r="J1" s="49"/>
      <c r="K1" s="49"/>
      <c r="L1" s="49"/>
      <c r="M1" s="49"/>
      <c r="N1" s="49"/>
      <c r="O1" s="49"/>
    </row>
    <row r="2" spans="1:30" ht="24" customHeight="1">
      <c r="A2" s="51" t="s">
        <v>666</v>
      </c>
      <c r="C2" s="49"/>
      <c r="D2" s="49"/>
      <c r="E2" s="49"/>
      <c r="F2" s="49"/>
      <c r="G2" s="49"/>
      <c r="H2" s="49"/>
      <c r="I2" s="49"/>
      <c r="J2" s="194"/>
      <c r="K2" s="194"/>
      <c r="L2" s="194"/>
      <c r="M2" s="194"/>
      <c r="N2" s="194"/>
      <c r="O2" s="194"/>
    </row>
    <row r="3" spans="1:30" ht="15">
      <c r="A3" s="526"/>
      <c r="B3" s="36"/>
      <c r="C3" s="36"/>
      <c r="D3" s="36"/>
      <c r="E3" s="195"/>
      <c r="F3" s="195"/>
      <c r="G3" s="195"/>
      <c r="H3" s="195"/>
      <c r="I3" s="195"/>
      <c r="J3" s="194"/>
      <c r="K3" s="194"/>
      <c r="L3" s="194"/>
      <c r="M3" s="194"/>
      <c r="N3" s="194"/>
      <c r="O3" s="194"/>
    </row>
    <row r="4" spans="1:30" ht="14.25">
      <c r="J4" s="194"/>
      <c r="K4" s="194"/>
      <c r="L4" s="194"/>
      <c r="M4" s="194"/>
      <c r="N4" s="194"/>
      <c r="O4" s="194"/>
    </row>
    <row r="5" spans="1:30" ht="14.25">
      <c r="J5" s="194"/>
      <c r="K5" s="194"/>
      <c r="L5" s="194"/>
      <c r="M5" s="194"/>
      <c r="N5" s="194"/>
      <c r="O5" s="194"/>
    </row>
    <row r="6" spans="1:30" ht="15.75" thickBot="1">
      <c r="A6" s="18" t="s">
        <v>373</v>
      </c>
      <c r="J6" s="196"/>
      <c r="K6" s="196"/>
      <c r="L6" s="196"/>
      <c r="M6" s="196"/>
      <c r="N6" s="196"/>
      <c r="O6" s="196"/>
    </row>
    <row r="7" spans="1:30" ht="15" customHeight="1" thickTop="1">
      <c r="A7" s="545"/>
      <c r="B7" s="546"/>
      <c r="C7" s="546"/>
      <c r="D7" s="552" t="s">
        <v>369</v>
      </c>
      <c r="E7" s="553"/>
      <c r="F7" s="553"/>
      <c r="G7" s="554"/>
      <c r="H7" s="548" t="s">
        <v>26</v>
      </c>
      <c r="I7" s="548" t="s">
        <v>316</v>
      </c>
      <c r="J7" s="548" t="s">
        <v>317</v>
      </c>
      <c r="K7" s="548" t="s">
        <v>152</v>
      </c>
      <c r="L7" s="548" t="s">
        <v>318</v>
      </c>
      <c r="M7" s="548" t="s">
        <v>319</v>
      </c>
      <c r="N7" s="552" t="s">
        <v>52</v>
      </c>
      <c r="O7" s="553"/>
      <c r="P7" s="553"/>
      <c r="Q7" s="553"/>
      <c r="R7" s="554"/>
      <c r="S7" s="552" t="s">
        <v>371</v>
      </c>
      <c r="T7" s="553"/>
      <c r="U7" s="554"/>
      <c r="V7" s="552" t="s">
        <v>372</v>
      </c>
      <c r="W7" s="553"/>
      <c r="X7" s="554"/>
      <c r="Y7" s="548" t="s">
        <v>320</v>
      </c>
      <c r="Z7" s="555" t="s">
        <v>59</v>
      </c>
      <c r="AA7" s="553"/>
      <c r="AB7" s="553"/>
      <c r="AC7" s="553"/>
      <c r="AD7" s="554"/>
    </row>
    <row r="8" spans="1:30" ht="54.75" customHeight="1">
      <c r="A8" s="545"/>
      <c r="B8" s="546"/>
      <c r="C8" s="546"/>
      <c r="D8" s="386" t="s">
        <v>365</v>
      </c>
      <c r="E8" s="494" t="s">
        <v>315</v>
      </c>
      <c r="F8" s="494" t="s">
        <v>314</v>
      </c>
      <c r="G8" s="495" t="s">
        <v>370</v>
      </c>
      <c r="H8" s="549"/>
      <c r="I8" s="549"/>
      <c r="J8" s="549"/>
      <c r="K8" s="549"/>
      <c r="L8" s="549"/>
      <c r="M8" s="549"/>
      <c r="N8" s="386" t="s">
        <v>365</v>
      </c>
      <c r="O8" s="494" t="s">
        <v>321</v>
      </c>
      <c r="P8" s="494" t="s">
        <v>322</v>
      </c>
      <c r="Q8" s="494" t="s">
        <v>323</v>
      </c>
      <c r="R8" s="495" t="s">
        <v>324</v>
      </c>
      <c r="S8" s="386" t="s">
        <v>365</v>
      </c>
      <c r="T8" s="496" t="s">
        <v>414</v>
      </c>
      <c r="U8" s="495" t="s">
        <v>415</v>
      </c>
      <c r="V8" s="386" t="s">
        <v>365</v>
      </c>
      <c r="W8" s="496" t="s">
        <v>414</v>
      </c>
      <c r="X8" s="495" t="s">
        <v>415</v>
      </c>
      <c r="Y8" s="549"/>
      <c r="Z8" s="385" t="s">
        <v>365</v>
      </c>
      <c r="AA8" s="497" t="s">
        <v>282</v>
      </c>
      <c r="AB8" s="497" t="s">
        <v>347</v>
      </c>
      <c r="AC8" s="498" t="s">
        <v>348</v>
      </c>
      <c r="AD8" s="499" t="s">
        <v>350</v>
      </c>
    </row>
    <row r="9" spans="1:30" ht="15">
      <c r="A9" s="546"/>
      <c r="B9" s="527"/>
      <c r="C9" s="527"/>
      <c r="D9" s="378" t="s">
        <v>376</v>
      </c>
      <c r="E9" s="379" t="s">
        <v>376</v>
      </c>
      <c r="F9" s="379" t="s">
        <v>376</v>
      </c>
      <c r="G9" s="382" t="s">
        <v>376</v>
      </c>
      <c r="H9" s="398" t="s">
        <v>376</v>
      </c>
      <c r="I9" s="398" t="s">
        <v>376</v>
      </c>
      <c r="J9" s="398" t="s">
        <v>376</v>
      </c>
      <c r="K9" s="398" t="s">
        <v>376</v>
      </c>
      <c r="L9" s="398" t="s">
        <v>376</v>
      </c>
      <c r="M9" s="398" t="s">
        <v>376</v>
      </c>
      <c r="N9" s="378" t="s">
        <v>376</v>
      </c>
      <c r="O9" s="379" t="s">
        <v>376</v>
      </c>
      <c r="P9" s="379" t="s">
        <v>376</v>
      </c>
      <c r="Q9" s="379" t="s">
        <v>376</v>
      </c>
      <c r="R9" s="382" t="s">
        <v>376</v>
      </c>
      <c r="S9" s="378" t="s">
        <v>376</v>
      </c>
      <c r="T9" s="379" t="s">
        <v>376</v>
      </c>
      <c r="U9" s="382" t="s">
        <v>376</v>
      </c>
      <c r="V9" s="378" t="s">
        <v>376</v>
      </c>
      <c r="W9" s="379" t="s">
        <v>376</v>
      </c>
      <c r="X9" s="382" t="s">
        <v>376</v>
      </c>
      <c r="Y9" s="398" t="s">
        <v>376</v>
      </c>
      <c r="Z9" s="380" t="s">
        <v>376</v>
      </c>
      <c r="AA9" s="379" t="s">
        <v>376</v>
      </c>
      <c r="AB9" s="379" t="s">
        <v>376</v>
      </c>
      <c r="AC9" s="379" t="s">
        <v>376</v>
      </c>
      <c r="AD9" s="382" t="s">
        <v>376</v>
      </c>
    </row>
    <row r="10" spans="1:30" ht="15.75" thickBot="1">
      <c r="A10" s="527"/>
      <c r="B10" s="527"/>
      <c r="C10" s="527"/>
      <c r="D10" s="312" t="s">
        <v>159</v>
      </c>
      <c r="E10" s="318" t="s">
        <v>160</v>
      </c>
      <c r="F10" s="318" t="s">
        <v>161</v>
      </c>
      <c r="G10" s="329" t="s">
        <v>162</v>
      </c>
      <c r="H10" s="399" t="s">
        <v>163</v>
      </c>
      <c r="I10" s="399" t="s">
        <v>164</v>
      </c>
      <c r="J10" s="399" t="s">
        <v>165</v>
      </c>
      <c r="K10" s="399" t="s">
        <v>166</v>
      </c>
      <c r="L10" s="399" t="s">
        <v>167</v>
      </c>
      <c r="M10" s="399" t="s">
        <v>168</v>
      </c>
      <c r="N10" s="406" t="s">
        <v>169</v>
      </c>
      <c r="O10" s="319" t="s">
        <v>170</v>
      </c>
      <c r="P10" s="319" t="s">
        <v>171</v>
      </c>
      <c r="Q10" s="319" t="s">
        <v>172</v>
      </c>
      <c r="R10" s="321" t="s">
        <v>173</v>
      </c>
      <c r="S10" s="312" t="s">
        <v>286</v>
      </c>
      <c r="T10" s="319" t="s">
        <v>287</v>
      </c>
      <c r="U10" s="321" t="s">
        <v>288</v>
      </c>
      <c r="V10" s="312" t="s">
        <v>286</v>
      </c>
      <c r="W10" s="319" t="s">
        <v>287</v>
      </c>
      <c r="X10" s="321" t="s">
        <v>288</v>
      </c>
      <c r="Y10" s="399" t="s">
        <v>289</v>
      </c>
      <c r="Z10" s="318" t="s">
        <v>306</v>
      </c>
      <c r="AA10" s="319" t="s">
        <v>307</v>
      </c>
      <c r="AB10" s="319" t="s">
        <v>308</v>
      </c>
      <c r="AC10" s="319" t="s">
        <v>309</v>
      </c>
      <c r="AD10" s="329" t="s">
        <v>383</v>
      </c>
    </row>
    <row r="11" spans="1:30" ht="15.75" thickTop="1">
      <c r="A11" s="529" t="s">
        <v>245</v>
      </c>
      <c r="B11" s="530"/>
      <c r="C11" s="531">
        <v>1</v>
      </c>
      <c r="D11" s="366">
        <f t="shared" ref="D11" si="0">SUM(E11:G11)</f>
        <v>0</v>
      </c>
      <c r="E11" s="180">
        <f t="shared" ref="E11:L11" si="1">SUM(E12:E32)</f>
        <v>0</v>
      </c>
      <c r="F11" s="181">
        <f t="shared" si="1"/>
        <v>0</v>
      </c>
      <c r="G11" s="426">
        <f t="shared" si="1"/>
        <v>0</v>
      </c>
      <c r="H11" s="432">
        <f t="shared" si="1"/>
        <v>0</v>
      </c>
      <c r="I11" s="432">
        <f t="shared" si="1"/>
        <v>0</v>
      </c>
      <c r="J11" s="432">
        <f t="shared" si="1"/>
        <v>0</v>
      </c>
      <c r="K11" s="432">
        <f t="shared" si="1"/>
        <v>0</v>
      </c>
      <c r="L11" s="432">
        <f t="shared" si="1"/>
        <v>0</v>
      </c>
      <c r="M11" s="432">
        <f>SUM(M12:M32)</f>
        <v>0</v>
      </c>
      <c r="N11" s="366">
        <f>SUM(O11:R11)</f>
        <v>0</v>
      </c>
      <c r="O11" s="181">
        <f t="shared" ref="O11:AB11" si="2">SUM(O12:O32)</f>
        <v>0</v>
      </c>
      <c r="P11" s="181">
        <f t="shared" si="2"/>
        <v>0</v>
      </c>
      <c r="Q11" s="181">
        <f t="shared" si="2"/>
        <v>0</v>
      </c>
      <c r="R11" s="330">
        <f t="shared" si="2"/>
        <v>0</v>
      </c>
      <c r="S11" s="366">
        <f>SUM(T11:U11)</f>
        <v>0</v>
      </c>
      <c r="T11" s="181">
        <f t="shared" ref="T11:U11" si="3">SUM(T12:T32)</f>
        <v>0</v>
      </c>
      <c r="U11" s="330">
        <f t="shared" si="3"/>
        <v>0</v>
      </c>
      <c r="V11" s="366">
        <f>SUM(W11:X11)</f>
        <v>0</v>
      </c>
      <c r="W11" s="181">
        <f t="shared" si="2"/>
        <v>0</v>
      </c>
      <c r="X11" s="330">
        <f t="shared" si="2"/>
        <v>0</v>
      </c>
      <c r="Y11" s="432">
        <f t="shared" si="2"/>
        <v>0</v>
      </c>
      <c r="Z11" s="429">
        <f t="shared" ref="Z11" si="4">SUM(AA11:AD11)</f>
        <v>0</v>
      </c>
      <c r="AA11" s="181">
        <f t="shared" si="2"/>
        <v>0</v>
      </c>
      <c r="AB11" s="181">
        <f t="shared" si="2"/>
        <v>0</v>
      </c>
      <c r="AC11" s="180">
        <f>SUM(AC12:AC32)</f>
        <v>0</v>
      </c>
      <c r="AD11" s="330">
        <f>SUM(AD12:AD32)</f>
        <v>0</v>
      </c>
    </row>
    <row r="12" spans="1:30" ht="15">
      <c r="A12" s="532" t="s">
        <v>246</v>
      </c>
      <c r="B12" s="533"/>
      <c r="C12" s="534">
        <v>2</v>
      </c>
      <c r="D12" s="367">
        <f>SUM(E12:G12)</f>
        <v>0</v>
      </c>
      <c r="E12" s="323"/>
      <c r="F12" s="324"/>
      <c r="G12" s="427"/>
      <c r="H12" s="433"/>
      <c r="I12" s="433"/>
      <c r="J12" s="433"/>
      <c r="K12" s="433"/>
      <c r="L12" s="433"/>
      <c r="M12" s="433"/>
      <c r="N12" s="367">
        <f t="shared" ref="N12:N75" si="5">SUM(O12:R12)</f>
        <v>0</v>
      </c>
      <c r="O12" s="324"/>
      <c r="P12" s="324"/>
      <c r="Q12" s="324"/>
      <c r="R12" s="331"/>
      <c r="S12" s="367">
        <f t="shared" ref="S12:S75" si="6">SUM(T12:U12)</f>
        <v>0</v>
      </c>
      <c r="T12" s="324"/>
      <c r="U12" s="331"/>
      <c r="V12" s="367">
        <f t="shared" ref="V12:V75" si="7">SUM(W12:X12)</f>
        <v>0</v>
      </c>
      <c r="W12" s="324"/>
      <c r="X12" s="331"/>
      <c r="Y12" s="433"/>
      <c r="Z12" s="430">
        <f>SUM(AA12:AD12)</f>
        <v>0</v>
      </c>
      <c r="AA12" s="324"/>
      <c r="AB12" s="324"/>
      <c r="AC12" s="323"/>
      <c r="AD12" s="331"/>
    </row>
    <row r="13" spans="1:30" ht="15">
      <c r="A13" s="532" t="s">
        <v>247</v>
      </c>
      <c r="B13" s="533"/>
      <c r="C13" s="534">
        <v>3</v>
      </c>
      <c r="D13" s="367">
        <f t="shared" ref="D13:D76" si="8">SUM(E13:G13)</f>
        <v>0</v>
      </c>
      <c r="E13" s="323"/>
      <c r="F13" s="324"/>
      <c r="G13" s="427"/>
      <c r="H13" s="433"/>
      <c r="I13" s="433"/>
      <c r="J13" s="433"/>
      <c r="K13" s="433"/>
      <c r="L13" s="433"/>
      <c r="M13" s="433"/>
      <c r="N13" s="367">
        <f t="shared" si="5"/>
        <v>0</v>
      </c>
      <c r="O13" s="324"/>
      <c r="P13" s="324"/>
      <c r="Q13" s="324"/>
      <c r="R13" s="331"/>
      <c r="S13" s="367">
        <f t="shared" si="6"/>
        <v>0</v>
      </c>
      <c r="T13" s="324"/>
      <c r="U13" s="331"/>
      <c r="V13" s="367">
        <f t="shared" si="7"/>
        <v>0</v>
      </c>
      <c r="W13" s="324"/>
      <c r="X13" s="331"/>
      <c r="Y13" s="433"/>
      <c r="Z13" s="430">
        <f t="shared" ref="Z13:Z76" si="9">SUM(AA13:AD13)</f>
        <v>0</v>
      </c>
      <c r="AA13" s="324"/>
      <c r="AB13" s="324"/>
      <c r="AC13" s="323"/>
      <c r="AD13" s="331"/>
    </row>
    <row r="14" spans="1:30" ht="15">
      <c r="A14" s="532" t="s">
        <v>248</v>
      </c>
      <c r="B14" s="533"/>
      <c r="C14" s="534">
        <v>4</v>
      </c>
      <c r="D14" s="367">
        <f t="shared" si="8"/>
        <v>0</v>
      </c>
      <c r="E14" s="323"/>
      <c r="F14" s="324"/>
      <c r="G14" s="427"/>
      <c r="H14" s="433"/>
      <c r="I14" s="433"/>
      <c r="J14" s="433"/>
      <c r="K14" s="433"/>
      <c r="L14" s="433"/>
      <c r="M14" s="433"/>
      <c r="N14" s="367">
        <f t="shared" si="5"/>
        <v>0</v>
      </c>
      <c r="O14" s="324"/>
      <c r="P14" s="324"/>
      <c r="Q14" s="324"/>
      <c r="R14" s="331"/>
      <c r="S14" s="367">
        <f t="shared" si="6"/>
        <v>0</v>
      </c>
      <c r="T14" s="324"/>
      <c r="U14" s="331"/>
      <c r="V14" s="367">
        <f t="shared" si="7"/>
        <v>0</v>
      </c>
      <c r="W14" s="324"/>
      <c r="X14" s="331"/>
      <c r="Y14" s="433"/>
      <c r="Z14" s="430">
        <f t="shared" si="9"/>
        <v>0</v>
      </c>
      <c r="AA14" s="324"/>
      <c r="AB14" s="324"/>
      <c r="AC14" s="323"/>
      <c r="AD14" s="331"/>
    </row>
    <row r="15" spans="1:30" ht="15">
      <c r="A15" s="532" t="s">
        <v>420</v>
      </c>
      <c r="B15" s="533"/>
      <c r="C15" s="534">
        <v>5</v>
      </c>
      <c r="D15" s="367">
        <f t="shared" si="8"/>
        <v>0</v>
      </c>
      <c r="E15" s="323"/>
      <c r="F15" s="324"/>
      <c r="G15" s="427"/>
      <c r="H15" s="433"/>
      <c r="I15" s="433"/>
      <c r="J15" s="433"/>
      <c r="K15" s="433"/>
      <c r="L15" s="433"/>
      <c r="M15" s="433"/>
      <c r="N15" s="367">
        <f t="shared" si="5"/>
        <v>0</v>
      </c>
      <c r="O15" s="324"/>
      <c r="P15" s="324"/>
      <c r="Q15" s="324"/>
      <c r="R15" s="331"/>
      <c r="S15" s="367">
        <f t="shared" si="6"/>
        <v>0</v>
      </c>
      <c r="T15" s="324"/>
      <c r="U15" s="331"/>
      <c r="V15" s="367">
        <f t="shared" si="7"/>
        <v>0</v>
      </c>
      <c r="W15" s="324"/>
      <c r="X15" s="331"/>
      <c r="Y15" s="433"/>
      <c r="Z15" s="430">
        <f t="shared" si="9"/>
        <v>0</v>
      </c>
      <c r="AA15" s="324"/>
      <c r="AB15" s="324"/>
      <c r="AC15" s="323"/>
      <c r="AD15" s="331"/>
    </row>
    <row r="16" spans="1:30" ht="15">
      <c r="A16" s="532" t="s">
        <v>250</v>
      </c>
      <c r="B16" s="533"/>
      <c r="C16" s="534">
        <v>6</v>
      </c>
      <c r="D16" s="367">
        <f t="shared" si="8"/>
        <v>0</v>
      </c>
      <c r="E16" s="323"/>
      <c r="F16" s="324"/>
      <c r="G16" s="427"/>
      <c r="H16" s="433"/>
      <c r="I16" s="433"/>
      <c r="J16" s="433"/>
      <c r="K16" s="433"/>
      <c r="L16" s="433"/>
      <c r="M16" s="433"/>
      <c r="N16" s="367">
        <f t="shared" si="5"/>
        <v>0</v>
      </c>
      <c r="O16" s="324"/>
      <c r="P16" s="324"/>
      <c r="Q16" s="324"/>
      <c r="R16" s="331"/>
      <c r="S16" s="367">
        <f t="shared" si="6"/>
        <v>0</v>
      </c>
      <c r="T16" s="324"/>
      <c r="U16" s="331"/>
      <c r="V16" s="367">
        <f t="shared" si="7"/>
        <v>0</v>
      </c>
      <c r="W16" s="324"/>
      <c r="X16" s="331"/>
      <c r="Y16" s="433"/>
      <c r="Z16" s="430">
        <f t="shared" si="9"/>
        <v>0</v>
      </c>
      <c r="AA16" s="324"/>
      <c r="AB16" s="324"/>
      <c r="AC16" s="323"/>
      <c r="AD16" s="331"/>
    </row>
    <row r="17" spans="1:30" ht="15">
      <c r="A17" s="532" t="s">
        <v>251</v>
      </c>
      <c r="B17" s="533"/>
      <c r="C17" s="534">
        <v>7</v>
      </c>
      <c r="D17" s="367">
        <f t="shared" si="8"/>
        <v>0</v>
      </c>
      <c r="E17" s="323"/>
      <c r="F17" s="324"/>
      <c r="G17" s="427"/>
      <c r="H17" s="433"/>
      <c r="I17" s="433"/>
      <c r="J17" s="433"/>
      <c r="K17" s="433"/>
      <c r="L17" s="433"/>
      <c r="M17" s="433"/>
      <c r="N17" s="367">
        <f t="shared" si="5"/>
        <v>0</v>
      </c>
      <c r="O17" s="324"/>
      <c r="P17" s="324"/>
      <c r="Q17" s="324"/>
      <c r="R17" s="331"/>
      <c r="S17" s="367">
        <f t="shared" si="6"/>
        <v>0</v>
      </c>
      <c r="T17" s="324"/>
      <c r="U17" s="331"/>
      <c r="V17" s="367">
        <f t="shared" si="7"/>
        <v>0</v>
      </c>
      <c r="W17" s="324"/>
      <c r="X17" s="331"/>
      <c r="Y17" s="433"/>
      <c r="Z17" s="430">
        <f t="shared" si="9"/>
        <v>0</v>
      </c>
      <c r="AA17" s="324"/>
      <c r="AB17" s="324"/>
      <c r="AC17" s="323"/>
      <c r="AD17" s="331"/>
    </row>
    <row r="18" spans="1:30" ht="15">
      <c r="A18" s="532" t="s">
        <v>252</v>
      </c>
      <c r="B18" s="533"/>
      <c r="C18" s="534">
        <v>8</v>
      </c>
      <c r="D18" s="367">
        <f t="shared" si="8"/>
        <v>0</v>
      </c>
      <c r="E18" s="323"/>
      <c r="F18" s="324"/>
      <c r="G18" s="427"/>
      <c r="H18" s="433"/>
      <c r="I18" s="433"/>
      <c r="J18" s="433"/>
      <c r="K18" s="433"/>
      <c r="L18" s="433"/>
      <c r="M18" s="433"/>
      <c r="N18" s="367">
        <f t="shared" si="5"/>
        <v>0</v>
      </c>
      <c r="O18" s="324"/>
      <c r="P18" s="324"/>
      <c r="Q18" s="324"/>
      <c r="R18" s="331"/>
      <c r="S18" s="367">
        <f t="shared" si="6"/>
        <v>0</v>
      </c>
      <c r="T18" s="324"/>
      <c r="U18" s="331"/>
      <c r="V18" s="367">
        <f t="shared" si="7"/>
        <v>0</v>
      </c>
      <c r="W18" s="324"/>
      <c r="X18" s="331"/>
      <c r="Y18" s="433"/>
      <c r="Z18" s="430">
        <f t="shared" si="9"/>
        <v>0</v>
      </c>
      <c r="AA18" s="324"/>
      <c r="AB18" s="324"/>
      <c r="AC18" s="323"/>
      <c r="AD18" s="331"/>
    </row>
    <row r="19" spans="1:30" ht="15">
      <c r="A19" s="532" t="s">
        <v>253</v>
      </c>
      <c r="B19" s="533"/>
      <c r="C19" s="534">
        <v>9</v>
      </c>
      <c r="D19" s="367">
        <f t="shared" si="8"/>
        <v>0</v>
      </c>
      <c r="E19" s="323"/>
      <c r="F19" s="324"/>
      <c r="G19" s="427"/>
      <c r="H19" s="433"/>
      <c r="I19" s="433"/>
      <c r="J19" s="433"/>
      <c r="K19" s="433"/>
      <c r="L19" s="433"/>
      <c r="M19" s="433"/>
      <c r="N19" s="367">
        <f t="shared" si="5"/>
        <v>0</v>
      </c>
      <c r="O19" s="324"/>
      <c r="P19" s="324"/>
      <c r="Q19" s="324"/>
      <c r="R19" s="331"/>
      <c r="S19" s="367">
        <f t="shared" si="6"/>
        <v>0</v>
      </c>
      <c r="T19" s="324"/>
      <c r="U19" s="331"/>
      <c r="V19" s="367">
        <f t="shared" si="7"/>
        <v>0</v>
      </c>
      <c r="W19" s="324"/>
      <c r="X19" s="331"/>
      <c r="Y19" s="433"/>
      <c r="Z19" s="430">
        <f t="shared" si="9"/>
        <v>0</v>
      </c>
      <c r="AA19" s="324"/>
      <c r="AB19" s="324"/>
      <c r="AC19" s="323"/>
      <c r="AD19" s="331"/>
    </row>
    <row r="20" spans="1:30" ht="15">
      <c r="A20" s="532" t="s">
        <v>421</v>
      </c>
      <c r="B20" s="533"/>
      <c r="C20" s="534">
        <v>10</v>
      </c>
      <c r="D20" s="367">
        <f t="shared" si="8"/>
        <v>0</v>
      </c>
      <c r="E20" s="323"/>
      <c r="F20" s="324"/>
      <c r="G20" s="427"/>
      <c r="H20" s="433"/>
      <c r="I20" s="433"/>
      <c r="J20" s="433"/>
      <c r="K20" s="433"/>
      <c r="L20" s="433"/>
      <c r="M20" s="433"/>
      <c r="N20" s="367">
        <f t="shared" si="5"/>
        <v>0</v>
      </c>
      <c r="O20" s="324"/>
      <c r="P20" s="324"/>
      <c r="Q20" s="324"/>
      <c r="R20" s="331"/>
      <c r="S20" s="367">
        <f t="shared" si="6"/>
        <v>0</v>
      </c>
      <c r="T20" s="324"/>
      <c r="U20" s="331"/>
      <c r="V20" s="367">
        <f t="shared" si="7"/>
        <v>0</v>
      </c>
      <c r="W20" s="324"/>
      <c r="X20" s="331"/>
      <c r="Y20" s="433"/>
      <c r="Z20" s="430">
        <f t="shared" si="9"/>
        <v>0</v>
      </c>
      <c r="AA20" s="324"/>
      <c r="AB20" s="324"/>
      <c r="AC20" s="323"/>
      <c r="AD20" s="331"/>
    </row>
    <row r="21" spans="1:30" ht="15">
      <c r="A21" s="532" t="s">
        <v>422</v>
      </c>
      <c r="B21" s="533"/>
      <c r="C21" s="534">
        <v>11</v>
      </c>
      <c r="D21" s="367">
        <f t="shared" si="8"/>
        <v>0</v>
      </c>
      <c r="E21" s="323"/>
      <c r="F21" s="324"/>
      <c r="G21" s="427"/>
      <c r="H21" s="433"/>
      <c r="I21" s="433"/>
      <c r="J21" s="433"/>
      <c r="K21" s="433"/>
      <c r="L21" s="433"/>
      <c r="M21" s="433"/>
      <c r="N21" s="367">
        <f t="shared" si="5"/>
        <v>0</v>
      </c>
      <c r="O21" s="324"/>
      <c r="P21" s="324"/>
      <c r="Q21" s="324"/>
      <c r="R21" s="331"/>
      <c r="S21" s="367">
        <f t="shared" si="6"/>
        <v>0</v>
      </c>
      <c r="T21" s="324"/>
      <c r="U21" s="331"/>
      <c r="V21" s="367">
        <f t="shared" si="7"/>
        <v>0</v>
      </c>
      <c r="W21" s="324"/>
      <c r="X21" s="331"/>
      <c r="Y21" s="433"/>
      <c r="Z21" s="430">
        <f t="shared" si="9"/>
        <v>0</v>
      </c>
      <c r="AA21" s="324"/>
      <c r="AB21" s="324"/>
      <c r="AC21" s="323"/>
      <c r="AD21" s="331"/>
    </row>
    <row r="22" spans="1:30" ht="15">
      <c r="A22" s="532" t="s">
        <v>423</v>
      </c>
      <c r="B22" s="533"/>
      <c r="C22" s="534">
        <v>12</v>
      </c>
      <c r="D22" s="367">
        <f t="shared" si="8"/>
        <v>0</v>
      </c>
      <c r="E22" s="323"/>
      <c r="F22" s="324"/>
      <c r="G22" s="427"/>
      <c r="H22" s="433"/>
      <c r="I22" s="433"/>
      <c r="J22" s="433"/>
      <c r="K22" s="433"/>
      <c r="L22" s="433"/>
      <c r="M22" s="433"/>
      <c r="N22" s="367">
        <f t="shared" si="5"/>
        <v>0</v>
      </c>
      <c r="O22" s="324"/>
      <c r="P22" s="324"/>
      <c r="Q22" s="324"/>
      <c r="R22" s="331"/>
      <c r="S22" s="367">
        <f t="shared" si="6"/>
        <v>0</v>
      </c>
      <c r="T22" s="324"/>
      <c r="U22" s="331"/>
      <c r="V22" s="367">
        <f t="shared" si="7"/>
        <v>0</v>
      </c>
      <c r="W22" s="324"/>
      <c r="X22" s="331"/>
      <c r="Y22" s="433"/>
      <c r="Z22" s="430">
        <f t="shared" si="9"/>
        <v>0</v>
      </c>
      <c r="AA22" s="324"/>
      <c r="AB22" s="324"/>
      <c r="AC22" s="323"/>
      <c r="AD22" s="331"/>
    </row>
    <row r="23" spans="1:30" ht="15">
      <c r="A23" s="532" t="s">
        <v>424</v>
      </c>
      <c r="B23" s="533"/>
      <c r="C23" s="534">
        <v>13</v>
      </c>
      <c r="D23" s="367">
        <f t="shared" si="8"/>
        <v>0</v>
      </c>
      <c r="E23" s="323"/>
      <c r="F23" s="324"/>
      <c r="G23" s="427"/>
      <c r="H23" s="433"/>
      <c r="I23" s="433"/>
      <c r="J23" s="433"/>
      <c r="K23" s="433"/>
      <c r="L23" s="433"/>
      <c r="M23" s="433"/>
      <c r="N23" s="367">
        <f t="shared" si="5"/>
        <v>0</v>
      </c>
      <c r="O23" s="324"/>
      <c r="P23" s="324"/>
      <c r="Q23" s="324"/>
      <c r="R23" s="331"/>
      <c r="S23" s="367">
        <f t="shared" si="6"/>
        <v>0</v>
      </c>
      <c r="T23" s="324"/>
      <c r="U23" s="331"/>
      <c r="V23" s="367">
        <f t="shared" si="7"/>
        <v>0</v>
      </c>
      <c r="W23" s="324"/>
      <c r="X23" s="331"/>
      <c r="Y23" s="433"/>
      <c r="Z23" s="430">
        <f t="shared" si="9"/>
        <v>0</v>
      </c>
      <c r="AA23" s="324"/>
      <c r="AB23" s="324"/>
      <c r="AC23" s="323"/>
      <c r="AD23" s="331"/>
    </row>
    <row r="24" spans="1:30" ht="15">
      <c r="A24" s="532" t="s">
        <v>425</v>
      </c>
      <c r="B24" s="533"/>
      <c r="C24" s="534">
        <v>14</v>
      </c>
      <c r="D24" s="367">
        <f t="shared" si="8"/>
        <v>0</v>
      </c>
      <c r="E24" s="323"/>
      <c r="F24" s="324"/>
      <c r="G24" s="427"/>
      <c r="H24" s="433"/>
      <c r="I24" s="433"/>
      <c r="J24" s="433"/>
      <c r="K24" s="433"/>
      <c r="L24" s="433"/>
      <c r="M24" s="433"/>
      <c r="N24" s="367">
        <f t="shared" si="5"/>
        <v>0</v>
      </c>
      <c r="O24" s="324"/>
      <c r="P24" s="324"/>
      <c r="Q24" s="324"/>
      <c r="R24" s="331"/>
      <c r="S24" s="367">
        <f t="shared" si="6"/>
        <v>0</v>
      </c>
      <c r="T24" s="324"/>
      <c r="U24" s="331"/>
      <c r="V24" s="367">
        <f t="shared" si="7"/>
        <v>0</v>
      </c>
      <c r="W24" s="324"/>
      <c r="X24" s="331"/>
      <c r="Y24" s="433"/>
      <c r="Z24" s="430">
        <f t="shared" si="9"/>
        <v>0</v>
      </c>
      <c r="AA24" s="324"/>
      <c r="AB24" s="324"/>
      <c r="AC24" s="323"/>
      <c r="AD24" s="331"/>
    </row>
    <row r="25" spans="1:30" ht="15">
      <c r="A25" s="532" t="s">
        <v>426</v>
      </c>
      <c r="B25" s="533"/>
      <c r="C25" s="534">
        <v>15</v>
      </c>
      <c r="D25" s="367">
        <f t="shared" si="8"/>
        <v>0</v>
      </c>
      <c r="E25" s="323"/>
      <c r="F25" s="324"/>
      <c r="G25" s="427"/>
      <c r="H25" s="433"/>
      <c r="I25" s="433"/>
      <c r="J25" s="433"/>
      <c r="K25" s="433"/>
      <c r="L25" s="433"/>
      <c r="M25" s="433"/>
      <c r="N25" s="367">
        <f t="shared" si="5"/>
        <v>0</v>
      </c>
      <c r="O25" s="324"/>
      <c r="P25" s="324"/>
      <c r="Q25" s="324"/>
      <c r="R25" s="331"/>
      <c r="S25" s="367">
        <f t="shared" si="6"/>
        <v>0</v>
      </c>
      <c r="T25" s="324"/>
      <c r="U25" s="331"/>
      <c r="V25" s="367">
        <f t="shared" si="7"/>
        <v>0</v>
      </c>
      <c r="W25" s="324"/>
      <c r="X25" s="331"/>
      <c r="Y25" s="433"/>
      <c r="Z25" s="430">
        <f t="shared" si="9"/>
        <v>0</v>
      </c>
      <c r="AA25" s="324"/>
      <c r="AB25" s="324"/>
      <c r="AC25" s="323"/>
      <c r="AD25" s="331"/>
    </row>
    <row r="26" spans="1:30" ht="15">
      <c r="A26" s="532" t="s">
        <v>427</v>
      </c>
      <c r="B26" s="533"/>
      <c r="C26" s="534">
        <v>16</v>
      </c>
      <c r="D26" s="367">
        <f t="shared" si="8"/>
        <v>0</v>
      </c>
      <c r="E26" s="323"/>
      <c r="F26" s="324"/>
      <c r="G26" s="427"/>
      <c r="H26" s="433"/>
      <c r="I26" s="433"/>
      <c r="J26" s="433"/>
      <c r="K26" s="433"/>
      <c r="L26" s="433"/>
      <c r="M26" s="433"/>
      <c r="N26" s="367">
        <f t="shared" si="5"/>
        <v>0</v>
      </c>
      <c r="O26" s="324"/>
      <c r="P26" s="324"/>
      <c r="Q26" s="324"/>
      <c r="R26" s="331"/>
      <c r="S26" s="367">
        <f t="shared" si="6"/>
        <v>0</v>
      </c>
      <c r="T26" s="324"/>
      <c r="U26" s="331"/>
      <c r="V26" s="367">
        <f t="shared" si="7"/>
        <v>0</v>
      </c>
      <c r="W26" s="324"/>
      <c r="X26" s="331"/>
      <c r="Y26" s="433"/>
      <c r="Z26" s="430">
        <f t="shared" si="9"/>
        <v>0</v>
      </c>
      <c r="AA26" s="324"/>
      <c r="AB26" s="324"/>
      <c r="AC26" s="323"/>
      <c r="AD26" s="331"/>
    </row>
    <row r="27" spans="1:30" ht="15">
      <c r="A27" s="532" t="s">
        <v>428</v>
      </c>
      <c r="B27" s="533"/>
      <c r="C27" s="534">
        <v>17</v>
      </c>
      <c r="D27" s="367">
        <f t="shared" si="8"/>
        <v>0</v>
      </c>
      <c r="E27" s="323"/>
      <c r="F27" s="324"/>
      <c r="G27" s="427"/>
      <c r="H27" s="433"/>
      <c r="I27" s="433"/>
      <c r="J27" s="433"/>
      <c r="K27" s="433"/>
      <c r="L27" s="433"/>
      <c r="M27" s="433"/>
      <c r="N27" s="367">
        <f t="shared" si="5"/>
        <v>0</v>
      </c>
      <c r="O27" s="324"/>
      <c r="P27" s="324"/>
      <c r="Q27" s="324"/>
      <c r="R27" s="331"/>
      <c r="S27" s="367">
        <f t="shared" si="6"/>
        <v>0</v>
      </c>
      <c r="T27" s="324"/>
      <c r="U27" s="331"/>
      <c r="V27" s="367">
        <f t="shared" si="7"/>
        <v>0</v>
      </c>
      <c r="W27" s="324"/>
      <c r="X27" s="331"/>
      <c r="Y27" s="433"/>
      <c r="Z27" s="430">
        <f t="shared" si="9"/>
        <v>0</v>
      </c>
      <c r="AA27" s="324"/>
      <c r="AB27" s="324"/>
      <c r="AC27" s="323"/>
      <c r="AD27" s="331"/>
    </row>
    <row r="28" spans="1:30" ht="15">
      <c r="A28" s="532" t="s">
        <v>429</v>
      </c>
      <c r="B28" s="533"/>
      <c r="C28" s="534">
        <v>18</v>
      </c>
      <c r="D28" s="367">
        <f t="shared" si="8"/>
        <v>0</v>
      </c>
      <c r="E28" s="323"/>
      <c r="F28" s="324"/>
      <c r="G28" s="427"/>
      <c r="H28" s="433"/>
      <c r="I28" s="433"/>
      <c r="J28" s="433"/>
      <c r="K28" s="433"/>
      <c r="L28" s="433"/>
      <c r="M28" s="433"/>
      <c r="N28" s="367">
        <f t="shared" si="5"/>
        <v>0</v>
      </c>
      <c r="O28" s="324"/>
      <c r="P28" s="324"/>
      <c r="Q28" s="324"/>
      <c r="R28" s="331"/>
      <c r="S28" s="367">
        <f t="shared" si="6"/>
        <v>0</v>
      </c>
      <c r="T28" s="324"/>
      <c r="U28" s="331"/>
      <c r="V28" s="367">
        <f t="shared" si="7"/>
        <v>0</v>
      </c>
      <c r="W28" s="324"/>
      <c r="X28" s="331"/>
      <c r="Y28" s="433"/>
      <c r="Z28" s="430">
        <f t="shared" si="9"/>
        <v>0</v>
      </c>
      <c r="AA28" s="324"/>
      <c r="AB28" s="324"/>
      <c r="AC28" s="323"/>
      <c r="AD28" s="331"/>
    </row>
    <row r="29" spans="1:30" ht="15">
      <c r="A29" s="532" t="s">
        <v>430</v>
      </c>
      <c r="B29" s="533"/>
      <c r="C29" s="534">
        <v>19</v>
      </c>
      <c r="D29" s="367">
        <f t="shared" si="8"/>
        <v>0</v>
      </c>
      <c r="E29" s="323"/>
      <c r="F29" s="324"/>
      <c r="G29" s="427"/>
      <c r="H29" s="433"/>
      <c r="I29" s="433"/>
      <c r="J29" s="433"/>
      <c r="K29" s="433"/>
      <c r="L29" s="433"/>
      <c r="M29" s="433"/>
      <c r="N29" s="367">
        <f t="shared" si="5"/>
        <v>0</v>
      </c>
      <c r="O29" s="324"/>
      <c r="P29" s="324"/>
      <c r="Q29" s="324"/>
      <c r="R29" s="331"/>
      <c r="S29" s="367">
        <f t="shared" si="6"/>
        <v>0</v>
      </c>
      <c r="T29" s="324"/>
      <c r="U29" s="331"/>
      <c r="V29" s="367">
        <f t="shared" si="7"/>
        <v>0</v>
      </c>
      <c r="W29" s="324"/>
      <c r="X29" s="331"/>
      <c r="Y29" s="433"/>
      <c r="Z29" s="430">
        <f t="shared" si="9"/>
        <v>0</v>
      </c>
      <c r="AA29" s="324"/>
      <c r="AB29" s="324"/>
      <c r="AC29" s="323"/>
      <c r="AD29" s="331"/>
    </row>
    <row r="30" spans="1:30" ht="15">
      <c r="A30" s="532" t="s">
        <v>431</v>
      </c>
      <c r="B30" s="533"/>
      <c r="C30" s="534">
        <v>20</v>
      </c>
      <c r="D30" s="367">
        <f t="shared" si="8"/>
        <v>0</v>
      </c>
      <c r="E30" s="323"/>
      <c r="F30" s="324"/>
      <c r="G30" s="427"/>
      <c r="H30" s="433"/>
      <c r="I30" s="433"/>
      <c r="J30" s="433"/>
      <c r="K30" s="433"/>
      <c r="L30" s="433"/>
      <c r="M30" s="433"/>
      <c r="N30" s="367">
        <f t="shared" si="5"/>
        <v>0</v>
      </c>
      <c r="O30" s="324"/>
      <c r="P30" s="324"/>
      <c r="Q30" s="324"/>
      <c r="R30" s="331"/>
      <c r="S30" s="367">
        <f t="shared" si="6"/>
        <v>0</v>
      </c>
      <c r="T30" s="324"/>
      <c r="U30" s="331"/>
      <c r="V30" s="367">
        <f t="shared" si="7"/>
        <v>0</v>
      </c>
      <c r="W30" s="324"/>
      <c r="X30" s="331"/>
      <c r="Y30" s="433"/>
      <c r="Z30" s="430">
        <f t="shared" si="9"/>
        <v>0</v>
      </c>
      <c r="AA30" s="324"/>
      <c r="AB30" s="324"/>
      <c r="AC30" s="323"/>
      <c r="AD30" s="331"/>
    </row>
    <row r="31" spans="1:30" ht="15">
      <c r="A31" s="532" t="s">
        <v>432</v>
      </c>
      <c r="B31" s="533"/>
      <c r="C31" s="534">
        <v>21</v>
      </c>
      <c r="D31" s="367">
        <f t="shared" si="8"/>
        <v>0</v>
      </c>
      <c r="E31" s="323"/>
      <c r="F31" s="324"/>
      <c r="G31" s="427"/>
      <c r="H31" s="433"/>
      <c r="I31" s="433"/>
      <c r="J31" s="433"/>
      <c r="K31" s="433"/>
      <c r="L31" s="433"/>
      <c r="M31" s="433"/>
      <c r="N31" s="367">
        <f t="shared" si="5"/>
        <v>0</v>
      </c>
      <c r="O31" s="324"/>
      <c r="P31" s="324"/>
      <c r="Q31" s="324"/>
      <c r="R31" s="331"/>
      <c r="S31" s="367">
        <f t="shared" si="6"/>
        <v>0</v>
      </c>
      <c r="T31" s="324"/>
      <c r="U31" s="331"/>
      <c r="V31" s="367">
        <f t="shared" si="7"/>
        <v>0</v>
      </c>
      <c r="W31" s="324"/>
      <c r="X31" s="331"/>
      <c r="Y31" s="433"/>
      <c r="Z31" s="430">
        <f t="shared" si="9"/>
        <v>0</v>
      </c>
      <c r="AA31" s="324"/>
      <c r="AB31" s="324"/>
      <c r="AC31" s="323"/>
      <c r="AD31" s="331"/>
    </row>
    <row r="32" spans="1:30" ht="15">
      <c r="A32" s="532" t="s">
        <v>433</v>
      </c>
      <c r="B32" s="533"/>
      <c r="C32" s="534">
        <v>22</v>
      </c>
      <c r="D32" s="367">
        <f t="shared" si="8"/>
        <v>0</v>
      </c>
      <c r="E32" s="323"/>
      <c r="F32" s="324"/>
      <c r="G32" s="427"/>
      <c r="H32" s="433"/>
      <c r="I32" s="433"/>
      <c r="J32" s="433"/>
      <c r="K32" s="433"/>
      <c r="L32" s="433"/>
      <c r="M32" s="433"/>
      <c r="N32" s="367">
        <f t="shared" si="5"/>
        <v>0</v>
      </c>
      <c r="O32" s="324"/>
      <c r="P32" s="324"/>
      <c r="Q32" s="324"/>
      <c r="R32" s="331"/>
      <c r="S32" s="367">
        <f t="shared" si="6"/>
        <v>0</v>
      </c>
      <c r="T32" s="324"/>
      <c r="U32" s="331"/>
      <c r="V32" s="367">
        <f t="shared" si="7"/>
        <v>0</v>
      </c>
      <c r="W32" s="324"/>
      <c r="X32" s="331"/>
      <c r="Y32" s="433"/>
      <c r="Z32" s="430">
        <f t="shared" si="9"/>
        <v>0</v>
      </c>
      <c r="AA32" s="324"/>
      <c r="AB32" s="324"/>
      <c r="AC32" s="323"/>
      <c r="AD32" s="331"/>
    </row>
    <row r="33" spans="1:30" ht="15">
      <c r="A33" s="535" t="s">
        <v>434</v>
      </c>
      <c r="B33" s="184"/>
      <c r="C33" s="185">
        <v>23</v>
      </c>
      <c r="D33" s="368">
        <f t="shared" si="8"/>
        <v>0</v>
      </c>
      <c r="E33" s="186">
        <f t="shared" ref="E33:L33" si="10">SUM(E34:E36)</f>
        <v>0</v>
      </c>
      <c r="F33" s="187">
        <f t="shared" si="10"/>
        <v>0</v>
      </c>
      <c r="G33" s="428">
        <f t="shared" si="10"/>
        <v>0</v>
      </c>
      <c r="H33" s="434">
        <f t="shared" si="10"/>
        <v>0</v>
      </c>
      <c r="I33" s="434">
        <f t="shared" si="10"/>
        <v>0</v>
      </c>
      <c r="J33" s="434">
        <f t="shared" si="10"/>
        <v>0</v>
      </c>
      <c r="K33" s="434">
        <f t="shared" si="10"/>
        <v>0</v>
      </c>
      <c r="L33" s="434">
        <f t="shared" si="10"/>
        <v>0</v>
      </c>
      <c r="M33" s="434">
        <f>SUM(M34:M36)</f>
        <v>0</v>
      </c>
      <c r="N33" s="368">
        <f t="shared" si="5"/>
        <v>0</v>
      </c>
      <c r="O33" s="187">
        <f t="shared" ref="O33:AB33" si="11">SUM(O34:O36)</f>
        <v>0</v>
      </c>
      <c r="P33" s="187">
        <f t="shared" si="11"/>
        <v>0</v>
      </c>
      <c r="Q33" s="187">
        <f t="shared" si="11"/>
        <v>0</v>
      </c>
      <c r="R33" s="332">
        <f t="shared" si="11"/>
        <v>0</v>
      </c>
      <c r="S33" s="368">
        <f t="shared" si="6"/>
        <v>0</v>
      </c>
      <c r="T33" s="187">
        <f t="shared" ref="T33:U33" si="12">SUM(T34:T36)</f>
        <v>0</v>
      </c>
      <c r="U33" s="332">
        <f t="shared" si="12"/>
        <v>0</v>
      </c>
      <c r="V33" s="368">
        <f t="shared" si="7"/>
        <v>0</v>
      </c>
      <c r="W33" s="187">
        <f t="shared" si="11"/>
        <v>0</v>
      </c>
      <c r="X33" s="332">
        <f t="shared" si="11"/>
        <v>0</v>
      </c>
      <c r="Y33" s="434">
        <f t="shared" si="11"/>
        <v>0</v>
      </c>
      <c r="Z33" s="431">
        <f t="shared" si="9"/>
        <v>0</v>
      </c>
      <c r="AA33" s="187">
        <f t="shared" si="11"/>
        <v>0</v>
      </c>
      <c r="AB33" s="187">
        <f t="shared" si="11"/>
        <v>0</v>
      </c>
      <c r="AC33" s="186">
        <f>SUM(AC34:AC36)</f>
        <v>0</v>
      </c>
      <c r="AD33" s="332">
        <f>SUM(AD34:AD36)</f>
        <v>0</v>
      </c>
    </row>
    <row r="34" spans="1:30" ht="15">
      <c r="A34" s="202" t="s">
        <v>435</v>
      </c>
      <c r="B34" s="203"/>
      <c r="C34" s="204">
        <v>24</v>
      </c>
      <c r="D34" s="367">
        <f t="shared" si="8"/>
        <v>0</v>
      </c>
      <c r="E34" s="323"/>
      <c r="F34" s="324"/>
      <c r="G34" s="427"/>
      <c r="H34" s="433"/>
      <c r="I34" s="433"/>
      <c r="J34" s="433"/>
      <c r="K34" s="433"/>
      <c r="L34" s="433"/>
      <c r="M34" s="433"/>
      <c r="N34" s="367">
        <f t="shared" si="5"/>
        <v>0</v>
      </c>
      <c r="O34" s="324"/>
      <c r="P34" s="324"/>
      <c r="Q34" s="324"/>
      <c r="R34" s="331"/>
      <c r="S34" s="367">
        <f t="shared" si="6"/>
        <v>0</v>
      </c>
      <c r="T34" s="324"/>
      <c r="U34" s="331"/>
      <c r="V34" s="367">
        <f t="shared" si="7"/>
        <v>0</v>
      </c>
      <c r="W34" s="324"/>
      <c r="X34" s="331"/>
      <c r="Y34" s="433"/>
      <c r="Z34" s="430">
        <f t="shared" si="9"/>
        <v>0</v>
      </c>
      <c r="AA34" s="324"/>
      <c r="AB34" s="324"/>
      <c r="AC34" s="323"/>
      <c r="AD34" s="331"/>
    </row>
    <row r="35" spans="1:30" ht="15">
      <c r="A35" s="202" t="s">
        <v>436</v>
      </c>
      <c r="B35" s="203"/>
      <c r="C35" s="204">
        <v>25</v>
      </c>
      <c r="D35" s="367">
        <f t="shared" si="8"/>
        <v>0</v>
      </c>
      <c r="E35" s="323"/>
      <c r="F35" s="324"/>
      <c r="G35" s="427"/>
      <c r="H35" s="433"/>
      <c r="I35" s="433"/>
      <c r="J35" s="433"/>
      <c r="K35" s="433"/>
      <c r="L35" s="433"/>
      <c r="M35" s="433"/>
      <c r="N35" s="367">
        <f t="shared" si="5"/>
        <v>0</v>
      </c>
      <c r="O35" s="324"/>
      <c r="P35" s="324"/>
      <c r="Q35" s="324"/>
      <c r="R35" s="331"/>
      <c r="S35" s="367">
        <f t="shared" si="6"/>
        <v>0</v>
      </c>
      <c r="T35" s="324"/>
      <c r="U35" s="331"/>
      <c r="V35" s="367">
        <f t="shared" si="7"/>
        <v>0</v>
      </c>
      <c r="W35" s="324"/>
      <c r="X35" s="331"/>
      <c r="Y35" s="433"/>
      <c r="Z35" s="430">
        <f t="shared" si="9"/>
        <v>0</v>
      </c>
      <c r="AA35" s="324"/>
      <c r="AB35" s="324"/>
      <c r="AC35" s="323"/>
      <c r="AD35" s="331"/>
    </row>
    <row r="36" spans="1:30" ht="15">
      <c r="A36" s="202" t="s">
        <v>437</v>
      </c>
      <c r="B36" s="203"/>
      <c r="C36" s="204">
        <v>26</v>
      </c>
      <c r="D36" s="367">
        <f t="shared" si="8"/>
        <v>0</v>
      </c>
      <c r="E36" s="323"/>
      <c r="F36" s="324"/>
      <c r="G36" s="427"/>
      <c r="H36" s="433"/>
      <c r="I36" s="433"/>
      <c r="J36" s="433"/>
      <c r="K36" s="433"/>
      <c r="L36" s="433"/>
      <c r="M36" s="433"/>
      <c r="N36" s="367">
        <f t="shared" si="5"/>
        <v>0</v>
      </c>
      <c r="O36" s="324"/>
      <c r="P36" s="324"/>
      <c r="Q36" s="324"/>
      <c r="R36" s="331"/>
      <c r="S36" s="367">
        <f t="shared" si="6"/>
        <v>0</v>
      </c>
      <c r="T36" s="324"/>
      <c r="U36" s="331"/>
      <c r="V36" s="367">
        <f t="shared" si="7"/>
        <v>0</v>
      </c>
      <c r="W36" s="324"/>
      <c r="X36" s="331"/>
      <c r="Y36" s="433"/>
      <c r="Z36" s="430">
        <f t="shared" si="9"/>
        <v>0</v>
      </c>
      <c r="AA36" s="324"/>
      <c r="AB36" s="324"/>
      <c r="AC36" s="323"/>
      <c r="AD36" s="331"/>
    </row>
    <row r="37" spans="1:30" ht="15">
      <c r="A37" s="535" t="s">
        <v>438</v>
      </c>
      <c r="B37" s="184"/>
      <c r="C37" s="185">
        <v>27</v>
      </c>
      <c r="D37" s="368">
        <f t="shared" si="8"/>
        <v>0</v>
      </c>
      <c r="E37" s="186">
        <f>SUM(E38:E262)</f>
        <v>0</v>
      </c>
      <c r="F37" s="187">
        <f t="shared" ref="F37:M37" si="13">SUM(F38:F262)</f>
        <v>0</v>
      </c>
      <c r="G37" s="428">
        <f t="shared" si="13"/>
        <v>0</v>
      </c>
      <c r="H37" s="434">
        <f t="shared" si="13"/>
        <v>0</v>
      </c>
      <c r="I37" s="434">
        <f t="shared" si="13"/>
        <v>0</v>
      </c>
      <c r="J37" s="434">
        <f t="shared" si="13"/>
        <v>0</v>
      </c>
      <c r="K37" s="434">
        <f t="shared" si="13"/>
        <v>0</v>
      </c>
      <c r="L37" s="434">
        <f t="shared" si="13"/>
        <v>0</v>
      </c>
      <c r="M37" s="434">
        <f t="shared" si="13"/>
        <v>0</v>
      </c>
      <c r="N37" s="368">
        <f t="shared" si="5"/>
        <v>0</v>
      </c>
      <c r="O37" s="187">
        <f t="shared" ref="O37:R37" si="14">SUM(O38:O262)</f>
        <v>0</v>
      </c>
      <c r="P37" s="187">
        <f t="shared" si="14"/>
        <v>0</v>
      </c>
      <c r="Q37" s="187">
        <f t="shared" si="14"/>
        <v>0</v>
      </c>
      <c r="R37" s="332">
        <f t="shared" si="14"/>
        <v>0</v>
      </c>
      <c r="S37" s="368">
        <f t="shared" si="6"/>
        <v>0</v>
      </c>
      <c r="T37" s="187">
        <f t="shared" ref="T37:U37" si="15">SUM(T38:T262)</f>
        <v>0</v>
      </c>
      <c r="U37" s="332">
        <f t="shared" si="15"/>
        <v>0</v>
      </c>
      <c r="V37" s="368">
        <f t="shared" si="7"/>
        <v>0</v>
      </c>
      <c r="W37" s="187">
        <f t="shared" ref="W37:Y37" si="16">SUM(W38:W262)</f>
        <v>0</v>
      </c>
      <c r="X37" s="332">
        <f t="shared" si="16"/>
        <v>0</v>
      </c>
      <c r="Y37" s="434">
        <f t="shared" si="16"/>
        <v>0</v>
      </c>
      <c r="Z37" s="431">
        <f t="shared" si="9"/>
        <v>0</v>
      </c>
      <c r="AA37" s="187">
        <f t="shared" ref="AA37:AD37" si="17">SUM(AA38:AA262)</f>
        <v>0</v>
      </c>
      <c r="AB37" s="187">
        <f t="shared" si="17"/>
        <v>0</v>
      </c>
      <c r="AC37" s="186">
        <f t="shared" si="17"/>
        <v>0</v>
      </c>
      <c r="AD37" s="332">
        <f t="shared" si="17"/>
        <v>0</v>
      </c>
    </row>
    <row r="38" spans="1:30" ht="15">
      <c r="A38" s="536" t="s">
        <v>439</v>
      </c>
      <c r="B38" s="203"/>
      <c r="C38" s="204">
        <v>28</v>
      </c>
      <c r="D38" s="367">
        <f t="shared" si="8"/>
        <v>0</v>
      </c>
      <c r="E38" s="323"/>
      <c r="F38" s="324"/>
      <c r="G38" s="427"/>
      <c r="H38" s="433"/>
      <c r="I38" s="433"/>
      <c r="J38" s="433"/>
      <c r="K38" s="433"/>
      <c r="L38" s="433"/>
      <c r="M38" s="433"/>
      <c r="N38" s="367">
        <f t="shared" si="5"/>
        <v>0</v>
      </c>
      <c r="O38" s="324"/>
      <c r="P38" s="324"/>
      <c r="Q38" s="324"/>
      <c r="R38" s="331"/>
      <c r="S38" s="367">
        <f t="shared" si="6"/>
        <v>0</v>
      </c>
      <c r="T38" s="324"/>
      <c r="U38" s="331"/>
      <c r="V38" s="367">
        <f t="shared" si="7"/>
        <v>0</v>
      </c>
      <c r="W38" s="324"/>
      <c r="X38" s="331"/>
      <c r="Y38" s="433"/>
      <c r="Z38" s="430">
        <f t="shared" si="9"/>
        <v>0</v>
      </c>
      <c r="AA38" s="324"/>
      <c r="AB38" s="324"/>
      <c r="AC38" s="323"/>
      <c r="AD38" s="331"/>
    </row>
    <row r="39" spans="1:30" ht="15">
      <c r="A39" s="536" t="s">
        <v>440</v>
      </c>
      <c r="B39" s="203"/>
      <c r="C39" s="204">
        <v>29</v>
      </c>
      <c r="D39" s="367">
        <f t="shared" si="8"/>
        <v>0</v>
      </c>
      <c r="E39" s="323"/>
      <c r="F39" s="324"/>
      <c r="G39" s="427"/>
      <c r="H39" s="433"/>
      <c r="I39" s="433"/>
      <c r="J39" s="433"/>
      <c r="K39" s="433"/>
      <c r="L39" s="433"/>
      <c r="M39" s="433"/>
      <c r="N39" s="367">
        <f t="shared" si="5"/>
        <v>0</v>
      </c>
      <c r="O39" s="324"/>
      <c r="P39" s="324"/>
      <c r="Q39" s="324"/>
      <c r="R39" s="331"/>
      <c r="S39" s="367">
        <f t="shared" si="6"/>
        <v>0</v>
      </c>
      <c r="T39" s="324"/>
      <c r="U39" s="331"/>
      <c r="V39" s="367">
        <f t="shared" si="7"/>
        <v>0</v>
      </c>
      <c r="W39" s="324"/>
      <c r="X39" s="331"/>
      <c r="Y39" s="433"/>
      <c r="Z39" s="430">
        <f t="shared" si="9"/>
        <v>0</v>
      </c>
      <c r="AA39" s="324"/>
      <c r="AB39" s="324"/>
      <c r="AC39" s="323"/>
      <c r="AD39" s="331"/>
    </row>
    <row r="40" spans="1:30" ht="15">
      <c r="A40" s="536" t="s">
        <v>441</v>
      </c>
      <c r="B40" s="203"/>
      <c r="C40" s="204">
        <v>30</v>
      </c>
      <c r="D40" s="367">
        <f t="shared" si="8"/>
        <v>0</v>
      </c>
      <c r="E40" s="323"/>
      <c r="F40" s="324"/>
      <c r="G40" s="427"/>
      <c r="H40" s="433"/>
      <c r="I40" s="433"/>
      <c r="J40" s="433"/>
      <c r="K40" s="433"/>
      <c r="L40" s="433"/>
      <c r="M40" s="433"/>
      <c r="N40" s="367">
        <f t="shared" si="5"/>
        <v>0</v>
      </c>
      <c r="O40" s="324"/>
      <c r="P40" s="324"/>
      <c r="Q40" s="324"/>
      <c r="R40" s="331"/>
      <c r="S40" s="367">
        <f t="shared" si="6"/>
        <v>0</v>
      </c>
      <c r="T40" s="324"/>
      <c r="U40" s="331"/>
      <c r="V40" s="367">
        <f t="shared" si="7"/>
        <v>0</v>
      </c>
      <c r="W40" s="324"/>
      <c r="X40" s="331"/>
      <c r="Y40" s="433"/>
      <c r="Z40" s="430">
        <f t="shared" si="9"/>
        <v>0</v>
      </c>
      <c r="AA40" s="324"/>
      <c r="AB40" s="324"/>
      <c r="AC40" s="323"/>
      <c r="AD40" s="331"/>
    </row>
    <row r="41" spans="1:30" ht="15">
      <c r="A41" s="536" t="s">
        <v>442</v>
      </c>
      <c r="B41" s="203"/>
      <c r="C41" s="204">
        <v>31</v>
      </c>
      <c r="D41" s="367">
        <f t="shared" si="8"/>
        <v>0</v>
      </c>
      <c r="E41" s="323"/>
      <c r="F41" s="324"/>
      <c r="G41" s="427"/>
      <c r="H41" s="433"/>
      <c r="I41" s="433"/>
      <c r="J41" s="433"/>
      <c r="K41" s="433"/>
      <c r="L41" s="433"/>
      <c r="M41" s="433"/>
      <c r="N41" s="367">
        <f t="shared" si="5"/>
        <v>0</v>
      </c>
      <c r="O41" s="324"/>
      <c r="P41" s="324"/>
      <c r="Q41" s="324"/>
      <c r="R41" s="331"/>
      <c r="S41" s="367">
        <f t="shared" si="6"/>
        <v>0</v>
      </c>
      <c r="T41" s="324"/>
      <c r="U41" s="331"/>
      <c r="V41" s="367">
        <f t="shared" si="7"/>
        <v>0</v>
      </c>
      <c r="W41" s="324"/>
      <c r="X41" s="331"/>
      <c r="Y41" s="433"/>
      <c r="Z41" s="430">
        <f t="shared" si="9"/>
        <v>0</v>
      </c>
      <c r="AA41" s="324"/>
      <c r="AB41" s="324"/>
      <c r="AC41" s="323"/>
      <c r="AD41" s="331"/>
    </row>
    <row r="42" spans="1:30" ht="15">
      <c r="A42" s="536" t="s">
        <v>443</v>
      </c>
      <c r="B42" s="203"/>
      <c r="C42" s="204">
        <v>32</v>
      </c>
      <c r="D42" s="367">
        <f t="shared" si="8"/>
        <v>0</v>
      </c>
      <c r="E42" s="323"/>
      <c r="F42" s="324"/>
      <c r="G42" s="427"/>
      <c r="H42" s="433"/>
      <c r="I42" s="433"/>
      <c r="J42" s="433"/>
      <c r="K42" s="433"/>
      <c r="L42" s="433"/>
      <c r="M42" s="433"/>
      <c r="N42" s="367">
        <f t="shared" si="5"/>
        <v>0</v>
      </c>
      <c r="O42" s="324"/>
      <c r="P42" s="324"/>
      <c r="Q42" s="324"/>
      <c r="R42" s="331"/>
      <c r="S42" s="367">
        <f t="shared" si="6"/>
        <v>0</v>
      </c>
      <c r="T42" s="324"/>
      <c r="U42" s="331"/>
      <c r="V42" s="367">
        <f t="shared" si="7"/>
        <v>0</v>
      </c>
      <c r="W42" s="324"/>
      <c r="X42" s="331"/>
      <c r="Y42" s="433"/>
      <c r="Z42" s="430">
        <f t="shared" si="9"/>
        <v>0</v>
      </c>
      <c r="AA42" s="324"/>
      <c r="AB42" s="324"/>
      <c r="AC42" s="323"/>
      <c r="AD42" s="331"/>
    </row>
    <row r="43" spans="1:30" ht="15">
      <c r="A43" s="536" t="s">
        <v>444</v>
      </c>
      <c r="B43" s="203"/>
      <c r="C43" s="204">
        <v>33</v>
      </c>
      <c r="D43" s="367">
        <f t="shared" si="8"/>
        <v>0</v>
      </c>
      <c r="E43" s="323"/>
      <c r="F43" s="324"/>
      <c r="G43" s="427"/>
      <c r="H43" s="433"/>
      <c r="I43" s="433"/>
      <c r="J43" s="433"/>
      <c r="K43" s="433"/>
      <c r="L43" s="433"/>
      <c r="M43" s="433"/>
      <c r="N43" s="367">
        <f t="shared" si="5"/>
        <v>0</v>
      </c>
      <c r="O43" s="324"/>
      <c r="P43" s="324"/>
      <c r="Q43" s="324"/>
      <c r="R43" s="331"/>
      <c r="S43" s="367">
        <f t="shared" si="6"/>
        <v>0</v>
      </c>
      <c r="T43" s="324"/>
      <c r="U43" s="331"/>
      <c r="V43" s="367">
        <f t="shared" si="7"/>
        <v>0</v>
      </c>
      <c r="W43" s="324"/>
      <c r="X43" s="331"/>
      <c r="Y43" s="433"/>
      <c r="Z43" s="430">
        <f t="shared" si="9"/>
        <v>0</v>
      </c>
      <c r="AA43" s="324"/>
      <c r="AB43" s="324"/>
      <c r="AC43" s="323"/>
      <c r="AD43" s="331"/>
    </row>
    <row r="44" spans="1:30" ht="15">
      <c r="A44" s="536" t="s">
        <v>445</v>
      </c>
      <c r="B44" s="203"/>
      <c r="C44" s="204">
        <v>34</v>
      </c>
      <c r="D44" s="367">
        <f t="shared" si="8"/>
        <v>0</v>
      </c>
      <c r="E44" s="323"/>
      <c r="F44" s="324"/>
      <c r="G44" s="427"/>
      <c r="H44" s="433"/>
      <c r="I44" s="433"/>
      <c r="J44" s="433"/>
      <c r="K44" s="433"/>
      <c r="L44" s="433"/>
      <c r="M44" s="433"/>
      <c r="N44" s="367">
        <f t="shared" si="5"/>
        <v>0</v>
      </c>
      <c r="O44" s="324"/>
      <c r="P44" s="324"/>
      <c r="Q44" s="324"/>
      <c r="R44" s="331"/>
      <c r="S44" s="367">
        <f t="shared" si="6"/>
        <v>0</v>
      </c>
      <c r="T44" s="324"/>
      <c r="U44" s="331"/>
      <c r="V44" s="367">
        <f t="shared" si="7"/>
        <v>0</v>
      </c>
      <c r="W44" s="324"/>
      <c r="X44" s="331"/>
      <c r="Y44" s="433"/>
      <c r="Z44" s="430">
        <f t="shared" si="9"/>
        <v>0</v>
      </c>
      <c r="AA44" s="324"/>
      <c r="AB44" s="324"/>
      <c r="AC44" s="323"/>
      <c r="AD44" s="331"/>
    </row>
    <row r="45" spans="1:30" ht="15">
      <c r="A45" s="536" t="s">
        <v>446</v>
      </c>
      <c r="B45" s="203"/>
      <c r="C45" s="204">
        <v>35</v>
      </c>
      <c r="D45" s="367">
        <f t="shared" si="8"/>
        <v>0</v>
      </c>
      <c r="E45" s="323"/>
      <c r="F45" s="324"/>
      <c r="G45" s="427"/>
      <c r="H45" s="433"/>
      <c r="I45" s="433"/>
      <c r="J45" s="433"/>
      <c r="K45" s="433"/>
      <c r="L45" s="433"/>
      <c r="M45" s="433"/>
      <c r="N45" s="367">
        <f t="shared" si="5"/>
        <v>0</v>
      </c>
      <c r="O45" s="324"/>
      <c r="P45" s="324"/>
      <c r="Q45" s="324"/>
      <c r="R45" s="331"/>
      <c r="S45" s="367">
        <f t="shared" si="6"/>
        <v>0</v>
      </c>
      <c r="T45" s="324"/>
      <c r="U45" s="331"/>
      <c r="V45" s="367">
        <f t="shared" si="7"/>
        <v>0</v>
      </c>
      <c r="W45" s="324"/>
      <c r="X45" s="331"/>
      <c r="Y45" s="433"/>
      <c r="Z45" s="430">
        <f t="shared" si="9"/>
        <v>0</v>
      </c>
      <c r="AA45" s="324"/>
      <c r="AB45" s="324"/>
      <c r="AC45" s="323"/>
      <c r="AD45" s="331"/>
    </row>
    <row r="46" spans="1:30" ht="15">
      <c r="A46" s="536" t="s">
        <v>447</v>
      </c>
      <c r="B46" s="203"/>
      <c r="C46" s="204">
        <v>36</v>
      </c>
      <c r="D46" s="367">
        <f t="shared" si="8"/>
        <v>0</v>
      </c>
      <c r="E46" s="323"/>
      <c r="F46" s="324"/>
      <c r="G46" s="427"/>
      <c r="H46" s="433"/>
      <c r="I46" s="433"/>
      <c r="J46" s="433"/>
      <c r="K46" s="433"/>
      <c r="L46" s="433"/>
      <c r="M46" s="433"/>
      <c r="N46" s="367">
        <f t="shared" si="5"/>
        <v>0</v>
      </c>
      <c r="O46" s="324"/>
      <c r="P46" s="324"/>
      <c r="Q46" s="324"/>
      <c r="R46" s="331"/>
      <c r="S46" s="367">
        <f t="shared" si="6"/>
        <v>0</v>
      </c>
      <c r="T46" s="324"/>
      <c r="U46" s="331"/>
      <c r="V46" s="367">
        <f t="shared" si="7"/>
        <v>0</v>
      </c>
      <c r="W46" s="324"/>
      <c r="X46" s="331"/>
      <c r="Y46" s="433"/>
      <c r="Z46" s="430">
        <f t="shared" si="9"/>
        <v>0</v>
      </c>
      <c r="AA46" s="324"/>
      <c r="AB46" s="324"/>
      <c r="AC46" s="323"/>
      <c r="AD46" s="331"/>
    </row>
    <row r="47" spans="1:30" ht="15" customHeight="1">
      <c r="A47" s="536" t="s">
        <v>448</v>
      </c>
      <c r="B47" s="203"/>
      <c r="C47" s="204">
        <v>37</v>
      </c>
      <c r="D47" s="367">
        <f t="shared" si="8"/>
        <v>0</v>
      </c>
      <c r="E47" s="323"/>
      <c r="F47" s="324"/>
      <c r="G47" s="427"/>
      <c r="H47" s="433"/>
      <c r="I47" s="433"/>
      <c r="J47" s="433"/>
      <c r="K47" s="433"/>
      <c r="L47" s="433"/>
      <c r="M47" s="433"/>
      <c r="N47" s="367">
        <f t="shared" si="5"/>
        <v>0</v>
      </c>
      <c r="O47" s="324"/>
      <c r="P47" s="324"/>
      <c r="Q47" s="324"/>
      <c r="R47" s="331"/>
      <c r="S47" s="367">
        <f t="shared" si="6"/>
        <v>0</v>
      </c>
      <c r="T47" s="324"/>
      <c r="U47" s="331"/>
      <c r="V47" s="367">
        <f t="shared" si="7"/>
        <v>0</v>
      </c>
      <c r="W47" s="324"/>
      <c r="X47" s="331"/>
      <c r="Y47" s="433"/>
      <c r="Z47" s="430">
        <f t="shared" si="9"/>
        <v>0</v>
      </c>
      <c r="AA47" s="324"/>
      <c r="AB47" s="324"/>
      <c r="AC47" s="323"/>
      <c r="AD47" s="331"/>
    </row>
    <row r="48" spans="1:30" ht="15" customHeight="1">
      <c r="A48" s="536" t="s">
        <v>449</v>
      </c>
      <c r="B48" s="203"/>
      <c r="C48" s="204">
        <v>38</v>
      </c>
      <c r="D48" s="367">
        <f t="shared" si="8"/>
        <v>0</v>
      </c>
      <c r="E48" s="323"/>
      <c r="F48" s="324"/>
      <c r="G48" s="427"/>
      <c r="H48" s="433"/>
      <c r="I48" s="433"/>
      <c r="J48" s="433"/>
      <c r="K48" s="433"/>
      <c r="L48" s="433"/>
      <c r="M48" s="433"/>
      <c r="N48" s="367">
        <f t="shared" si="5"/>
        <v>0</v>
      </c>
      <c r="O48" s="324"/>
      <c r="P48" s="324"/>
      <c r="Q48" s="324"/>
      <c r="R48" s="331"/>
      <c r="S48" s="367">
        <f t="shared" si="6"/>
        <v>0</v>
      </c>
      <c r="T48" s="324"/>
      <c r="U48" s="331"/>
      <c r="V48" s="367">
        <f t="shared" si="7"/>
        <v>0</v>
      </c>
      <c r="W48" s="324"/>
      <c r="X48" s="331"/>
      <c r="Y48" s="433"/>
      <c r="Z48" s="430">
        <f t="shared" si="9"/>
        <v>0</v>
      </c>
      <c r="AA48" s="324"/>
      <c r="AB48" s="324"/>
      <c r="AC48" s="323"/>
      <c r="AD48" s="331"/>
    </row>
    <row r="49" spans="1:30" ht="15">
      <c r="A49" s="536" t="s">
        <v>450</v>
      </c>
      <c r="B49" s="203"/>
      <c r="C49" s="204">
        <v>39</v>
      </c>
      <c r="D49" s="367">
        <f t="shared" si="8"/>
        <v>0</v>
      </c>
      <c r="E49" s="323"/>
      <c r="F49" s="324"/>
      <c r="G49" s="427"/>
      <c r="H49" s="433"/>
      <c r="I49" s="433"/>
      <c r="J49" s="433"/>
      <c r="K49" s="433"/>
      <c r="L49" s="433"/>
      <c r="M49" s="433"/>
      <c r="N49" s="367">
        <f t="shared" si="5"/>
        <v>0</v>
      </c>
      <c r="O49" s="324"/>
      <c r="P49" s="324"/>
      <c r="Q49" s="324"/>
      <c r="R49" s="331"/>
      <c r="S49" s="367">
        <f t="shared" si="6"/>
        <v>0</v>
      </c>
      <c r="T49" s="324"/>
      <c r="U49" s="331"/>
      <c r="V49" s="367">
        <f t="shared" si="7"/>
        <v>0</v>
      </c>
      <c r="W49" s="324"/>
      <c r="X49" s="331"/>
      <c r="Y49" s="433"/>
      <c r="Z49" s="430">
        <f t="shared" si="9"/>
        <v>0</v>
      </c>
      <c r="AA49" s="324"/>
      <c r="AB49" s="324"/>
      <c r="AC49" s="323"/>
      <c r="AD49" s="331"/>
    </row>
    <row r="50" spans="1:30" ht="15">
      <c r="A50" s="536" t="s">
        <v>451</v>
      </c>
      <c r="B50" s="203"/>
      <c r="C50" s="204">
        <v>40</v>
      </c>
      <c r="D50" s="367">
        <f t="shared" si="8"/>
        <v>0</v>
      </c>
      <c r="E50" s="323"/>
      <c r="F50" s="324"/>
      <c r="G50" s="427"/>
      <c r="H50" s="433"/>
      <c r="I50" s="433"/>
      <c r="J50" s="433"/>
      <c r="K50" s="433"/>
      <c r="L50" s="433"/>
      <c r="M50" s="433"/>
      <c r="N50" s="367">
        <f t="shared" si="5"/>
        <v>0</v>
      </c>
      <c r="O50" s="324"/>
      <c r="P50" s="324"/>
      <c r="Q50" s="324"/>
      <c r="R50" s="331"/>
      <c r="S50" s="367">
        <f t="shared" si="6"/>
        <v>0</v>
      </c>
      <c r="T50" s="324"/>
      <c r="U50" s="331"/>
      <c r="V50" s="367">
        <f t="shared" si="7"/>
        <v>0</v>
      </c>
      <c r="W50" s="324"/>
      <c r="X50" s="331"/>
      <c r="Y50" s="433"/>
      <c r="Z50" s="430">
        <f t="shared" si="9"/>
        <v>0</v>
      </c>
      <c r="AA50" s="324"/>
      <c r="AB50" s="324"/>
      <c r="AC50" s="323"/>
      <c r="AD50" s="331"/>
    </row>
    <row r="51" spans="1:30" ht="15">
      <c r="A51" s="536" t="s">
        <v>452</v>
      </c>
      <c r="B51" s="203"/>
      <c r="C51" s="204">
        <v>41</v>
      </c>
      <c r="D51" s="367">
        <f t="shared" si="8"/>
        <v>0</v>
      </c>
      <c r="E51" s="323"/>
      <c r="F51" s="324"/>
      <c r="G51" s="427"/>
      <c r="H51" s="433"/>
      <c r="I51" s="433"/>
      <c r="J51" s="433"/>
      <c r="K51" s="433"/>
      <c r="L51" s="433"/>
      <c r="M51" s="433"/>
      <c r="N51" s="367">
        <f t="shared" si="5"/>
        <v>0</v>
      </c>
      <c r="O51" s="324"/>
      <c r="P51" s="324"/>
      <c r="Q51" s="324"/>
      <c r="R51" s="331"/>
      <c r="S51" s="367">
        <f t="shared" si="6"/>
        <v>0</v>
      </c>
      <c r="T51" s="324"/>
      <c r="U51" s="331"/>
      <c r="V51" s="367">
        <f t="shared" si="7"/>
        <v>0</v>
      </c>
      <c r="W51" s="324"/>
      <c r="X51" s="331"/>
      <c r="Y51" s="433"/>
      <c r="Z51" s="430">
        <f t="shared" si="9"/>
        <v>0</v>
      </c>
      <c r="AA51" s="324"/>
      <c r="AB51" s="324"/>
      <c r="AC51" s="323"/>
      <c r="AD51" s="331"/>
    </row>
    <row r="52" spans="1:30" ht="15">
      <c r="A52" s="536" t="s">
        <v>453</v>
      </c>
      <c r="B52" s="203"/>
      <c r="C52" s="204">
        <v>42</v>
      </c>
      <c r="D52" s="367">
        <f t="shared" si="8"/>
        <v>0</v>
      </c>
      <c r="E52" s="323"/>
      <c r="F52" s="324"/>
      <c r="G52" s="427"/>
      <c r="H52" s="433"/>
      <c r="I52" s="433"/>
      <c r="J52" s="433"/>
      <c r="K52" s="433"/>
      <c r="L52" s="433"/>
      <c r="M52" s="433"/>
      <c r="N52" s="367">
        <f t="shared" si="5"/>
        <v>0</v>
      </c>
      <c r="O52" s="324"/>
      <c r="P52" s="324"/>
      <c r="Q52" s="324"/>
      <c r="R52" s="331"/>
      <c r="S52" s="367">
        <f t="shared" si="6"/>
        <v>0</v>
      </c>
      <c r="T52" s="324"/>
      <c r="U52" s="331"/>
      <c r="V52" s="367">
        <f t="shared" si="7"/>
        <v>0</v>
      </c>
      <c r="W52" s="324"/>
      <c r="X52" s="331"/>
      <c r="Y52" s="433"/>
      <c r="Z52" s="430">
        <f t="shared" si="9"/>
        <v>0</v>
      </c>
      <c r="AA52" s="324"/>
      <c r="AB52" s="324"/>
      <c r="AC52" s="323"/>
      <c r="AD52" s="331"/>
    </row>
    <row r="53" spans="1:30" ht="15">
      <c r="A53" s="536" t="s">
        <v>454</v>
      </c>
      <c r="B53" s="203"/>
      <c r="C53" s="204">
        <v>43</v>
      </c>
      <c r="D53" s="367">
        <f t="shared" si="8"/>
        <v>0</v>
      </c>
      <c r="E53" s="323"/>
      <c r="F53" s="324"/>
      <c r="G53" s="427"/>
      <c r="H53" s="433"/>
      <c r="I53" s="433"/>
      <c r="J53" s="433"/>
      <c r="K53" s="433"/>
      <c r="L53" s="433"/>
      <c r="M53" s="433"/>
      <c r="N53" s="367">
        <f t="shared" si="5"/>
        <v>0</v>
      </c>
      <c r="O53" s="324"/>
      <c r="P53" s="324"/>
      <c r="Q53" s="324"/>
      <c r="R53" s="331"/>
      <c r="S53" s="367">
        <f t="shared" si="6"/>
        <v>0</v>
      </c>
      <c r="T53" s="324"/>
      <c r="U53" s="331"/>
      <c r="V53" s="367">
        <f t="shared" si="7"/>
        <v>0</v>
      </c>
      <c r="W53" s="324"/>
      <c r="X53" s="331"/>
      <c r="Y53" s="433"/>
      <c r="Z53" s="430">
        <f t="shared" si="9"/>
        <v>0</v>
      </c>
      <c r="AA53" s="324"/>
      <c r="AB53" s="324"/>
      <c r="AC53" s="323"/>
      <c r="AD53" s="331"/>
    </row>
    <row r="54" spans="1:30" ht="15">
      <c r="A54" s="536" t="s">
        <v>455</v>
      </c>
      <c r="B54" s="203"/>
      <c r="C54" s="204">
        <v>44</v>
      </c>
      <c r="D54" s="367">
        <f t="shared" si="8"/>
        <v>0</v>
      </c>
      <c r="E54" s="323"/>
      <c r="F54" s="324"/>
      <c r="G54" s="427"/>
      <c r="H54" s="433"/>
      <c r="I54" s="433"/>
      <c r="J54" s="433"/>
      <c r="K54" s="433"/>
      <c r="L54" s="433"/>
      <c r="M54" s="433"/>
      <c r="N54" s="367">
        <f t="shared" si="5"/>
        <v>0</v>
      </c>
      <c r="O54" s="324"/>
      <c r="P54" s="324"/>
      <c r="Q54" s="324"/>
      <c r="R54" s="331"/>
      <c r="S54" s="367">
        <f t="shared" si="6"/>
        <v>0</v>
      </c>
      <c r="T54" s="324"/>
      <c r="U54" s="331"/>
      <c r="V54" s="367">
        <f t="shared" si="7"/>
        <v>0</v>
      </c>
      <c r="W54" s="324"/>
      <c r="X54" s="331"/>
      <c r="Y54" s="433"/>
      <c r="Z54" s="430">
        <f t="shared" si="9"/>
        <v>0</v>
      </c>
      <c r="AA54" s="324"/>
      <c r="AB54" s="324"/>
      <c r="AC54" s="323"/>
      <c r="AD54" s="331"/>
    </row>
    <row r="55" spans="1:30" ht="15">
      <c r="A55" s="536" t="s">
        <v>456</v>
      </c>
      <c r="B55" s="203"/>
      <c r="C55" s="204">
        <v>45</v>
      </c>
      <c r="D55" s="367">
        <f t="shared" si="8"/>
        <v>0</v>
      </c>
      <c r="E55" s="323"/>
      <c r="F55" s="324"/>
      <c r="G55" s="427"/>
      <c r="H55" s="433"/>
      <c r="I55" s="433"/>
      <c r="J55" s="433"/>
      <c r="K55" s="433"/>
      <c r="L55" s="433"/>
      <c r="M55" s="433"/>
      <c r="N55" s="367">
        <f t="shared" si="5"/>
        <v>0</v>
      </c>
      <c r="O55" s="324"/>
      <c r="P55" s="324"/>
      <c r="Q55" s="324"/>
      <c r="R55" s="331"/>
      <c r="S55" s="367">
        <f t="shared" si="6"/>
        <v>0</v>
      </c>
      <c r="T55" s="324"/>
      <c r="U55" s="331"/>
      <c r="V55" s="367">
        <f t="shared" si="7"/>
        <v>0</v>
      </c>
      <c r="W55" s="324"/>
      <c r="X55" s="331"/>
      <c r="Y55" s="433"/>
      <c r="Z55" s="430">
        <f t="shared" si="9"/>
        <v>0</v>
      </c>
      <c r="AA55" s="324"/>
      <c r="AB55" s="324"/>
      <c r="AC55" s="323"/>
      <c r="AD55" s="331"/>
    </row>
    <row r="56" spans="1:30" ht="15">
      <c r="A56" s="536" t="s">
        <v>457</v>
      </c>
      <c r="B56" s="203"/>
      <c r="C56" s="204">
        <v>46</v>
      </c>
      <c r="D56" s="367">
        <f t="shared" si="8"/>
        <v>0</v>
      </c>
      <c r="E56" s="323"/>
      <c r="F56" s="324"/>
      <c r="G56" s="427"/>
      <c r="H56" s="433"/>
      <c r="I56" s="433"/>
      <c r="J56" s="433"/>
      <c r="K56" s="433"/>
      <c r="L56" s="433"/>
      <c r="M56" s="433"/>
      <c r="N56" s="367">
        <f t="shared" si="5"/>
        <v>0</v>
      </c>
      <c r="O56" s="324"/>
      <c r="P56" s="324"/>
      <c r="Q56" s="324"/>
      <c r="R56" s="331"/>
      <c r="S56" s="367">
        <f t="shared" si="6"/>
        <v>0</v>
      </c>
      <c r="T56" s="324"/>
      <c r="U56" s="331"/>
      <c r="V56" s="367">
        <f t="shared" si="7"/>
        <v>0</v>
      </c>
      <c r="W56" s="324"/>
      <c r="X56" s="331"/>
      <c r="Y56" s="433"/>
      <c r="Z56" s="430">
        <f t="shared" si="9"/>
        <v>0</v>
      </c>
      <c r="AA56" s="324"/>
      <c r="AB56" s="324"/>
      <c r="AC56" s="323"/>
      <c r="AD56" s="331"/>
    </row>
    <row r="57" spans="1:30" ht="15">
      <c r="A57" s="536" t="s">
        <v>458</v>
      </c>
      <c r="B57" s="203"/>
      <c r="C57" s="204">
        <v>47</v>
      </c>
      <c r="D57" s="367">
        <f t="shared" si="8"/>
        <v>0</v>
      </c>
      <c r="E57" s="323"/>
      <c r="F57" s="324"/>
      <c r="G57" s="427"/>
      <c r="H57" s="433"/>
      <c r="I57" s="433"/>
      <c r="J57" s="433"/>
      <c r="K57" s="433"/>
      <c r="L57" s="433"/>
      <c r="M57" s="433"/>
      <c r="N57" s="367">
        <f t="shared" si="5"/>
        <v>0</v>
      </c>
      <c r="O57" s="324"/>
      <c r="P57" s="324"/>
      <c r="Q57" s="324"/>
      <c r="R57" s="331"/>
      <c r="S57" s="367">
        <f t="shared" si="6"/>
        <v>0</v>
      </c>
      <c r="T57" s="324"/>
      <c r="U57" s="331"/>
      <c r="V57" s="367">
        <f t="shared" si="7"/>
        <v>0</v>
      </c>
      <c r="W57" s="324"/>
      <c r="X57" s="331"/>
      <c r="Y57" s="433"/>
      <c r="Z57" s="430">
        <f t="shared" si="9"/>
        <v>0</v>
      </c>
      <c r="AA57" s="324"/>
      <c r="AB57" s="324"/>
      <c r="AC57" s="323"/>
      <c r="AD57" s="331"/>
    </row>
    <row r="58" spans="1:30" ht="15">
      <c r="A58" s="536" t="s">
        <v>459</v>
      </c>
      <c r="B58" s="203"/>
      <c r="C58" s="204">
        <v>48</v>
      </c>
      <c r="D58" s="367">
        <f t="shared" si="8"/>
        <v>0</v>
      </c>
      <c r="E58" s="323"/>
      <c r="F58" s="324"/>
      <c r="G58" s="427"/>
      <c r="H58" s="433"/>
      <c r="I58" s="433"/>
      <c r="J58" s="433"/>
      <c r="K58" s="433"/>
      <c r="L58" s="433"/>
      <c r="M58" s="433"/>
      <c r="N58" s="367">
        <f t="shared" si="5"/>
        <v>0</v>
      </c>
      <c r="O58" s="324"/>
      <c r="P58" s="324"/>
      <c r="Q58" s="324"/>
      <c r="R58" s="331"/>
      <c r="S58" s="367">
        <f t="shared" si="6"/>
        <v>0</v>
      </c>
      <c r="T58" s="324"/>
      <c r="U58" s="331"/>
      <c r="V58" s="367">
        <f t="shared" si="7"/>
        <v>0</v>
      </c>
      <c r="W58" s="324"/>
      <c r="X58" s="331"/>
      <c r="Y58" s="433"/>
      <c r="Z58" s="430">
        <f t="shared" si="9"/>
        <v>0</v>
      </c>
      <c r="AA58" s="324"/>
      <c r="AB58" s="324"/>
      <c r="AC58" s="323"/>
      <c r="AD58" s="331"/>
    </row>
    <row r="59" spans="1:30" ht="15">
      <c r="A59" s="536" t="s">
        <v>460</v>
      </c>
      <c r="B59" s="203"/>
      <c r="C59" s="204">
        <v>49</v>
      </c>
      <c r="D59" s="367">
        <f t="shared" si="8"/>
        <v>0</v>
      </c>
      <c r="E59" s="323"/>
      <c r="F59" s="324"/>
      <c r="G59" s="427"/>
      <c r="H59" s="433"/>
      <c r="I59" s="433"/>
      <c r="J59" s="433"/>
      <c r="K59" s="433"/>
      <c r="L59" s="433"/>
      <c r="M59" s="433"/>
      <c r="N59" s="367">
        <f t="shared" si="5"/>
        <v>0</v>
      </c>
      <c r="O59" s="324"/>
      <c r="P59" s="324"/>
      <c r="Q59" s="324"/>
      <c r="R59" s="331"/>
      <c r="S59" s="367">
        <f t="shared" si="6"/>
        <v>0</v>
      </c>
      <c r="T59" s="324"/>
      <c r="U59" s="331"/>
      <c r="V59" s="367">
        <f t="shared" si="7"/>
        <v>0</v>
      </c>
      <c r="W59" s="324"/>
      <c r="X59" s="331"/>
      <c r="Y59" s="433"/>
      <c r="Z59" s="430">
        <f t="shared" si="9"/>
        <v>0</v>
      </c>
      <c r="AA59" s="324"/>
      <c r="AB59" s="324"/>
      <c r="AC59" s="323"/>
      <c r="AD59" s="331"/>
    </row>
    <row r="60" spans="1:30" ht="15">
      <c r="A60" s="536" t="s">
        <v>461</v>
      </c>
      <c r="B60" s="203"/>
      <c r="C60" s="204">
        <v>50</v>
      </c>
      <c r="D60" s="367">
        <f t="shared" si="8"/>
        <v>0</v>
      </c>
      <c r="E60" s="323"/>
      <c r="F60" s="324"/>
      <c r="G60" s="427"/>
      <c r="H60" s="433"/>
      <c r="I60" s="433"/>
      <c r="J60" s="433"/>
      <c r="K60" s="433"/>
      <c r="L60" s="433"/>
      <c r="M60" s="433"/>
      <c r="N60" s="367">
        <f t="shared" si="5"/>
        <v>0</v>
      </c>
      <c r="O60" s="324"/>
      <c r="P60" s="324"/>
      <c r="Q60" s="324"/>
      <c r="R60" s="331"/>
      <c r="S60" s="367">
        <f t="shared" si="6"/>
        <v>0</v>
      </c>
      <c r="T60" s="324"/>
      <c r="U60" s="331"/>
      <c r="V60" s="367">
        <f t="shared" si="7"/>
        <v>0</v>
      </c>
      <c r="W60" s="324"/>
      <c r="X60" s="331"/>
      <c r="Y60" s="433"/>
      <c r="Z60" s="430">
        <f t="shared" si="9"/>
        <v>0</v>
      </c>
      <c r="AA60" s="324"/>
      <c r="AB60" s="324"/>
      <c r="AC60" s="323"/>
      <c r="AD60" s="331"/>
    </row>
    <row r="61" spans="1:30" ht="15">
      <c r="A61" s="536" t="s">
        <v>462</v>
      </c>
      <c r="B61" s="203"/>
      <c r="C61" s="204">
        <v>51</v>
      </c>
      <c r="D61" s="367">
        <f t="shared" si="8"/>
        <v>0</v>
      </c>
      <c r="E61" s="323"/>
      <c r="F61" s="324"/>
      <c r="G61" s="427"/>
      <c r="H61" s="433"/>
      <c r="I61" s="433"/>
      <c r="J61" s="433"/>
      <c r="K61" s="433"/>
      <c r="L61" s="433"/>
      <c r="M61" s="433"/>
      <c r="N61" s="367">
        <f t="shared" si="5"/>
        <v>0</v>
      </c>
      <c r="O61" s="324"/>
      <c r="P61" s="324"/>
      <c r="Q61" s="324"/>
      <c r="R61" s="331"/>
      <c r="S61" s="367">
        <f t="shared" si="6"/>
        <v>0</v>
      </c>
      <c r="T61" s="324"/>
      <c r="U61" s="331"/>
      <c r="V61" s="367">
        <f t="shared" si="7"/>
        <v>0</v>
      </c>
      <c r="W61" s="324"/>
      <c r="X61" s="331"/>
      <c r="Y61" s="433"/>
      <c r="Z61" s="430">
        <f t="shared" si="9"/>
        <v>0</v>
      </c>
      <c r="AA61" s="324"/>
      <c r="AB61" s="324"/>
      <c r="AC61" s="323"/>
      <c r="AD61" s="331"/>
    </row>
    <row r="62" spans="1:30" ht="15">
      <c r="A62" s="536" t="s">
        <v>463</v>
      </c>
      <c r="B62" s="203"/>
      <c r="C62" s="204">
        <v>52</v>
      </c>
      <c r="D62" s="367">
        <f t="shared" si="8"/>
        <v>0</v>
      </c>
      <c r="E62" s="323"/>
      <c r="F62" s="324"/>
      <c r="G62" s="427"/>
      <c r="H62" s="433"/>
      <c r="I62" s="433"/>
      <c r="J62" s="433"/>
      <c r="K62" s="433"/>
      <c r="L62" s="433"/>
      <c r="M62" s="433"/>
      <c r="N62" s="367">
        <f t="shared" si="5"/>
        <v>0</v>
      </c>
      <c r="O62" s="324"/>
      <c r="P62" s="324"/>
      <c r="Q62" s="324"/>
      <c r="R62" s="331"/>
      <c r="S62" s="367">
        <f t="shared" si="6"/>
        <v>0</v>
      </c>
      <c r="T62" s="324"/>
      <c r="U62" s="331"/>
      <c r="V62" s="367">
        <f t="shared" si="7"/>
        <v>0</v>
      </c>
      <c r="W62" s="324"/>
      <c r="X62" s="331"/>
      <c r="Y62" s="433"/>
      <c r="Z62" s="430">
        <f t="shared" si="9"/>
        <v>0</v>
      </c>
      <c r="AA62" s="324"/>
      <c r="AB62" s="324"/>
      <c r="AC62" s="323"/>
      <c r="AD62" s="331"/>
    </row>
    <row r="63" spans="1:30" ht="15">
      <c r="A63" s="536" t="s">
        <v>464</v>
      </c>
      <c r="B63" s="203"/>
      <c r="C63" s="204">
        <v>53</v>
      </c>
      <c r="D63" s="367">
        <f t="shared" si="8"/>
        <v>0</v>
      </c>
      <c r="E63" s="323"/>
      <c r="F63" s="324"/>
      <c r="G63" s="427"/>
      <c r="H63" s="433"/>
      <c r="I63" s="433"/>
      <c r="J63" s="433"/>
      <c r="K63" s="433"/>
      <c r="L63" s="433"/>
      <c r="M63" s="433"/>
      <c r="N63" s="367">
        <f t="shared" si="5"/>
        <v>0</v>
      </c>
      <c r="O63" s="324"/>
      <c r="P63" s="324"/>
      <c r="Q63" s="324"/>
      <c r="R63" s="331"/>
      <c r="S63" s="367">
        <f t="shared" si="6"/>
        <v>0</v>
      </c>
      <c r="T63" s="324"/>
      <c r="U63" s="331"/>
      <c r="V63" s="367">
        <f t="shared" si="7"/>
        <v>0</v>
      </c>
      <c r="W63" s="324"/>
      <c r="X63" s="331"/>
      <c r="Y63" s="433"/>
      <c r="Z63" s="430">
        <f t="shared" si="9"/>
        <v>0</v>
      </c>
      <c r="AA63" s="324"/>
      <c r="AB63" s="324"/>
      <c r="AC63" s="323"/>
      <c r="AD63" s="331"/>
    </row>
    <row r="64" spans="1:30" ht="15">
      <c r="A64" s="536" t="s">
        <v>465</v>
      </c>
      <c r="B64" s="203"/>
      <c r="C64" s="204">
        <v>54</v>
      </c>
      <c r="D64" s="367">
        <f t="shared" si="8"/>
        <v>0</v>
      </c>
      <c r="E64" s="323"/>
      <c r="F64" s="324"/>
      <c r="G64" s="427"/>
      <c r="H64" s="433"/>
      <c r="I64" s="433"/>
      <c r="J64" s="433"/>
      <c r="K64" s="433"/>
      <c r="L64" s="433"/>
      <c r="M64" s="433"/>
      <c r="N64" s="367">
        <f t="shared" si="5"/>
        <v>0</v>
      </c>
      <c r="O64" s="324"/>
      <c r="P64" s="324"/>
      <c r="Q64" s="324"/>
      <c r="R64" s="331"/>
      <c r="S64" s="367">
        <f t="shared" si="6"/>
        <v>0</v>
      </c>
      <c r="T64" s="324"/>
      <c r="U64" s="331"/>
      <c r="V64" s="367">
        <f t="shared" si="7"/>
        <v>0</v>
      </c>
      <c r="W64" s="324"/>
      <c r="X64" s="331"/>
      <c r="Y64" s="433"/>
      <c r="Z64" s="430">
        <f t="shared" si="9"/>
        <v>0</v>
      </c>
      <c r="AA64" s="324"/>
      <c r="AB64" s="324"/>
      <c r="AC64" s="323"/>
      <c r="AD64" s="331"/>
    </row>
    <row r="65" spans="1:30" ht="15">
      <c r="A65" s="536" t="s">
        <v>466</v>
      </c>
      <c r="B65" s="203"/>
      <c r="C65" s="204">
        <v>55</v>
      </c>
      <c r="D65" s="367">
        <f t="shared" si="8"/>
        <v>0</v>
      </c>
      <c r="E65" s="323"/>
      <c r="F65" s="324"/>
      <c r="G65" s="427"/>
      <c r="H65" s="433"/>
      <c r="I65" s="433"/>
      <c r="J65" s="433"/>
      <c r="K65" s="433"/>
      <c r="L65" s="433"/>
      <c r="M65" s="433"/>
      <c r="N65" s="367">
        <f t="shared" si="5"/>
        <v>0</v>
      </c>
      <c r="O65" s="324"/>
      <c r="P65" s="324"/>
      <c r="Q65" s="324"/>
      <c r="R65" s="331"/>
      <c r="S65" s="367">
        <f t="shared" si="6"/>
        <v>0</v>
      </c>
      <c r="T65" s="324"/>
      <c r="U65" s="331"/>
      <c r="V65" s="367">
        <f t="shared" si="7"/>
        <v>0</v>
      </c>
      <c r="W65" s="324"/>
      <c r="X65" s="331"/>
      <c r="Y65" s="433"/>
      <c r="Z65" s="430">
        <f t="shared" si="9"/>
        <v>0</v>
      </c>
      <c r="AA65" s="324"/>
      <c r="AB65" s="324"/>
      <c r="AC65" s="323"/>
      <c r="AD65" s="331"/>
    </row>
    <row r="66" spans="1:30" ht="15">
      <c r="A66" s="536" t="s">
        <v>467</v>
      </c>
      <c r="B66" s="203"/>
      <c r="C66" s="204">
        <v>56</v>
      </c>
      <c r="D66" s="367">
        <f t="shared" si="8"/>
        <v>0</v>
      </c>
      <c r="E66" s="323"/>
      <c r="F66" s="324"/>
      <c r="G66" s="427"/>
      <c r="H66" s="433"/>
      <c r="I66" s="433"/>
      <c r="J66" s="433"/>
      <c r="K66" s="433"/>
      <c r="L66" s="433"/>
      <c r="M66" s="433"/>
      <c r="N66" s="367">
        <f t="shared" si="5"/>
        <v>0</v>
      </c>
      <c r="O66" s="324"/>
      <c r="P66" s="324"/>
      <c r="Q66" s="324"/>
      <c r="R66" s="331"/>
      <c r="S66" s="367">
        <f t="shared" si="6"/>
        <v>0</v>
      </c>
      <c r="T66" s="324"/>
      <c r="U66" s="331"/>
      <c r="V66" s="367">
        <f t="shared" si="7"/>
        <v>0</v>
      </c>
      <c r="W66" s="324"/>
      <c r="X66" s="331"/>
      <c r="Y66" s="433"/>
      <c r="Z66" s="430">
        <f t="shared" si="9"/>
        <v>0</v>
      </c>
      <c r="AA66" s="324"/>
      <c r="AB66" s="324"/>
      <c r="AC66" s="323"/>
      <c r="AD66" s="331"/>
    </row>
    <row r="67" spans="1:30" ht="15">
      <c r="A67" s="536" t="s">
        <v>468</v>
      </c>
      <c r="B67" s="203"/>
      <c r="C67" s="204">
        <v>57</v>
      </c>
      <c r="D67" s="367">
        <f t="shared" si="8"/>
        <v>0</v>
      </c>
      <c r="E67" s="323"/>
      <c r="F67" s="324"/>
      <c r="G67" s="427"/>
      <c r="H67" s="433"/>
      <c r="I67" s="433"/>
      <c r="J67" s="433"/>
      <c r="K67" s="433"/>
      <c r="L67" s="433"/>
      <c r="M67" s="433"/>
      <c r="N67" s="367">
        <f t="shared" si="5"/>
        <v>0</v>
      </c>
      <c r="O67" s="324"/>
      <c r="P67" s="324"/>
      <c r="Q67" s="324"/>
      <c r="R67" s="331"/>
      <c r="S67" s="367">
        <f t="shared" si="6"/>
        <v>0</v>
      </c>
      <c r="T67" s="324"/>
      <c r="U67" s="331"/>
      <c r="V67" s="367">
        <f t="shared" si="7"/>
        <v>0</v>
      </c>
      <c r="W67" s="324"/>
      <c r="X67" s="331"/>
      <c r="Y67" s="433"/>
      <c r="Z67" s="430">
        <f t="shared" si="9"/>
        <v>0</v>
      </c>
      <c r="AA67" s="324"/>
      <c r="AB67" s="324"/>
      <c r="AC67" s="323"/>
      <c r="AD67" s="331"/>
    </row>
    <row r="68" spans="1:30" ht="15">
      <c r="A68" s="536" t="s">
        <v>469</v>
      </c>
      <c r="B68" s="203"/>
      <c r="C68" s="204">
        <v>58</v>
      </c>
      <c r="D68" s="367">
        <f t="shared" si="8"/>
        <v>0</v>
      </c>
      <c r="E68" s="323"/>
      <c r="F68" s="324"/>
      <c r="G68" s="427"/>
      <c r="H68" s="433"/>
      <c r="I68" s="433"/>
      <c r="J68" s="433"/>
      <c r="K68" s="433"/>
      <c r="L68" s="433"/>
      <c r="M68" s="433"/>
      <c r="N68" s="367">
        <f t="shared" si="5"/>
        <v>0</v>
      </c>
      <c r="O68" s="324"/>
      <c r="P68" s="324"/>
      <c r="Q68" s="324"/>
      <c r="R68" s="331"/>
      <c r="S68" s="367">
        <f t="shared" si="6"/>
        <v>0</v>
      </c>
      <c r="T68" s="324"/>
      <c r="U68" s="331"/>
      <c r="V68" s="367">
        <f t="shared" si="7"/>
        <v>0</v>
      </c>
      <c r="W68" s="324"/>
      <c r="X68" s="331"/>
      <c r="Y68" s="433"/>
      <c r="Z68" s="430">
        <f t="shared" si="9"/>
        <v>0</v>
      </c>
      <c r="AA68" s="324"/>
      <c r="AB68" s="324"/>
      <c r="AC68" s="323"/>
      <c r="AD68" s="331"/>
    </row>
    <row r="69" spans="1:30" ht="15">
      <c r="A69" s="536" t="s">
        <v>470</v>
      </c>
      <c r="B69" s="203"/>
      <c r="C69" s="204">
        <v>59</v>
      </c>
      <c r="D69" s="367">
        <f t="shared" si="8"/>
        <v>0</v>
      </c>
      <c r="E69" s="323"/>
      <c r="F69" s="324"/>
      <c r="G69" s="427"/>
      <c r="H69" s="433"/>
      <c r="I69" s="433"/>
      <c r="J69" s="433"/>
      <c r="K69" s="433"/>
      <c r="L69" s="433"/>
      <c r="M69" s="433"/>
      <c r="N69" s="367">
        <f t="shared" si="5"/>
        <v>0</v>
      </c>
      <c r="O69" s="324"/>
      <c r="P69" s="324"/>
      <c r="Q69" s="324"/>
      <c r="R69" s="331"/>
      <c r="S69" s="367">
        <f t="shared" si="6"/>
        <v>0</v>
      </c>
      <c r="T69" s="324"/>
      <c r="U69" s="331"/>
      <c r="V69" s="367">
        <f t="shared" si="7"/>
        <v>0</v>
      </c>
      <c r="W69" s="324"/>
      <c r="X69" s="331"/>
      <c r="Y69" s="433"/>
      <c r="Z69" s="430">
        <f t="shared" si="9"/>
        <v>0</v>
      </c>
      <c r="AA69" s="324"/>
      <c r="AB69" s="324"/>
      <c r="AC69" s="323"/>
      <c r="AD69" s="331"/>
    </row>
    <row r="70" spans="1:30" ht="15">
      <c r="A70" s="536" t="s">
        <v>471</v>
      </c>
      <c r="B70" s="203"/>
      <c r="C70" s="204">
        <v>60</v>
      </c>
      <c r="D70" s="367">
        <f t="shared" si="8"/>
        <v>0</v>
      </c>
      <c r="E70" s="323"/>
      <c r="F70" s="324"/>
      <c r="G70" s="427"/>
      <c r="H70" s="433"/>
      <c r="I70" s="433"/>
      <c r="J70" s="433"/>
      <c r="K70" s="433"/>
      <c r="L70" s="433"/>
      <c r="M70" s="433"/>
      <c r="N70" s="367">
        <f t="shared" si="5"/>
        <v>0</v>
      </c>
      <c r="O70" s="324"/>
      <c r="P70" s="324"/>
      <c r="Q70" s="324"/>
      <c r="R70" s="331"/>
      <c r="S70" s="367">
        <f t="shared" si="6"/>
        <v>0</v>
      </c>
      <c r="T70" s="324"/>
      <c r="U70" s="331"/>
      <c r="V70" s="367">
        <f t="shared" si="7"/>
        <v>0</v>
      </c>
      <c r="W70" s="324"/>
      <c r="X70" s="331"/>
      <c r="Y70" s="433"/>
      <c r="Z70" s="430">
        <f t="shared" si="9"/>
        <v>0</v>
      </c>
      <c r="AA70" s="324"/>
      <c r="AB70" s="324"/>
      <c r="AC70" s="323"/>
      <c r="AD70" s="331"/>
    </row>
    <row r="71" spans="1:30" ht="15">
      <c r="A71" s="536" t="s">
        <v>472</v>
      </c>
      <c r="B71" s="203"/>
      <c r="C71" s="204">
        <v>61</v>
      </c>
      <c r="D71" s="367">
        <f t="shared" si="8"/>
        <v>0</v>
      </c>
      <c r="E71" s="323"/>
      <c r="F71" s="324"/>
      <c r="G71" s="427"/>
      <c r="H71" s="433"/>
      <c r="I71" s="433"/>
      <c r="J71" s="433"/>
      <c r="K71" s="433"/>
      <c r="L71" s="433"/>
      <c r="M71" s="433"/>
      <c r="N71" s="367">
        <f t="shared" si="5"/>
        <v>0</v>
      </c>
      <c r="O71" s="324"/>
      <c r="P71" s="324"/>
      <c r="Q71" s="324"/>
      <c r="R71" s="331"/>
      <c r="S71" s="367">
        <f t="shared" si="6"/>
        <v>0</v>
      </c>
      <c r="T71" s="324"/>
      <c r="U71" s="331"/>
      <c r="V71" s="367">
        <f t="shared" si="7"/>
        <v>0</v>
      </c>
      <c r="W71" s="324"/>
      <c r="X71" s="331"/>
      <c r="Y71" s="433"/>
      <c r="Z71" s="430">
        <f t="shared" si="9"/>
        <v>0</v>
      </c>
      <c r="AA71" s="324"/>
      <c r="AB71" s="324"/>
      <c r="AC71" s="323"/>
      <c r="AD71" s="331"/>
    </row>
    <row r="72" spans="1:30" ht="15">
      <c r="A72" s="536" t="s">
        <v>473</v>
      </c>
      <c r="B72" s="203"/>
      <c r="C72" s="204">
        <v>62</v>
      </c>
      <c r="D72" s="367">
        <f t="shared" si="8"/>
        <v>0</v>
      </c>
      <c r="E72" s="323"/>
      <c r="F72" s="324"/>
      <c r="G72" s="427"/>
      <c r="H72" s="433"/>
      <c r="I72" s="433"/>
      <c r="J72" s="433"/>
      <c r="K72" s="433"/>
      <c r="L72" s="433"/>
      <c r="M72" s="433"/>
      <c r="N72" s="367">
        <f t="shared" si="5"/>
        <v>0</v>
      </c>
      <c r="O72" s="324"/>
      <c r="P72" s="324"/>
      <c r="Q72" s="324"/>
      <c r="R72" s="331"/>
      <c r="S72" s="367">
        <f t="shared" si="6"/>
        <v>0</v>
      </c>
      <c r="T72" s="324"/>
      <c r="U72" s="331"/>
      <c r="V72" s="367">
        <f t="shared" si="7"/>
        <v>0</v>
      </c>
      <c r="W72" s="324"/>
      <c r="X72" s="331"/>
      <c r="Y72" s="433"/>
      <c r="Z72" s="430">
        <f t="shared" si="9"/>
        <v>0</v>
      </c>
      <c r="AA72" s="324"/>
      <c r="AB72" s="324"/>
      <c r="AC72" s="323"/>
      <c r="AD72" s="331"/>
    </row>
    <row r="73" spans="1:30" ht="15">
      <c r="A73" s="536" t="s">
        <v>474</v>
      </c>
      <c r="B73" s="203"/>
      <c r="C73" s="204">
        <v>63</v>
      </c>
      <c r="D73" s="367">
        <f t="shared" si="8"/>
        <v>0</v>
      </c>
      <c r="E73" s="323"/>
      <c r="F73" s="324"/>
      <c r="G73" s="427"/>
      <c r="H73" s="433"/>
      <c r="I73" s="433"/>
      <c r="J73" s="433"/>
      <c r="K73" s="433"/>
      <c r="L73" s="433"/>
      <c r="M73" s="433"/>
      <c r="N73" s="367">
        <f t="shared" si="5"/>
        <v>0</v>
      </c>
      <c r="O73" s="324"/>
      <c r="P73" s="324"/>
      <c r="Q73" s="324"/>
      <c r="R73" s="331"/>
      <c r="S73" s="367">
        <f t="shared" si="6"/>
        <v>0</v>
      </c>
      <c r="T73" s="324"/>
      <c r="U73" s="331"/>
      <c r="V73" s="367">
        <f t="shared" si="7"/>
        <v>0</v>
      </c>
      <c r="W73" s="324"/>
      <c r="X73" s="331"/>
      <c r="Y73" s="433"/>
      <c r="Z73" s="430">
        <f t="shared" si="9"/>
        <v>0</v>
      </c>
      <c r="AA73" s="324"/>
      <c r="AB73" s="324"/>
      <c r="AC73" s="323"/>
      <c r="AD73" s="331"/>
    </row>
    <row r="74" spans="1:30" ht="15">
      <c r="A74" s="536" t="s">
        <v>475</v>
      </c>
      <c r="B74" s="203"/>
      <c r="C74" s="204">
        <v>64</v>
      </c>
      <c r="D74" s="367">
        <f t="shared" si="8"/>
        <v>0</v>
      </c>
      <c r="E74" s="323"/>
      <c r="F74" s="324"/>
      <c r="G74" s="427"/>
      <c r="H74" s="433"/>
      <c r="I74" s="433"/>
      <c r="J74" s="433"/>
      <c r="K74" s="433"/>
      <c r="L74" s="433"/>
      <c r="M74" s="433"/>
      <c r="N74" s="367">
        <f t="shared" si="5"/>
        <v>0</v>
      </c>
      <c r="O74" s="324"/>
      <c r="P74" s="324"/>
      <c r="Q74" s="324"/>
      <c r="R74" s="331"/>
      <c r="S74" s="367">
        <f t="shared" si="6"/>
        <v>0</v>
      </c>
      <c r="T74" s="324"/>
      <c r="U74" s="331"/>
      <c r="V74" s="367">
        <f t="shared" si="7"/>
        <v>0</v>
      </c>
      <c r="W74" s="324"/>
      <c r="X74" s="331"/>
      <c r="Y74" s="433"/>
      <c r="Z74" s="430">
        <f t="shared" si="9"/>
        <v>0</v>
      </c>
      <c r="AA74" s="324"/>
      <c r="AB74" s="324"/>
      <c r="AC74" s="323"/>
      <c r="AD74" s="331"/>
    </row>
    <row r="75" spans="1:30" ht="15">
      <c r="A75" s="536" t="s">
        <v>476</v>
      </c>
      <c r="B75" s="203"/>
      <c r="C75" s="204">
        <v>65</v>
      </c>
      <c r="D75" s="367">
        <f t="shared" si="8"/>
        <v>0</v>
      </c>
      <c r="E75" s="323"/>
      <c r="F75" s="324"/>
      <c r="G75" s="427"/>
      <c r="H75" s="433"/>
      <c r="I75" s="433"/>
      <c r="J75" s="433"/>
      <c r="K75" s="433"/>
      <c r="L75" s="433"/>
      <c r="M75" s="433"/>
      <c r="N75" s="367">
        <f t="shared" si="5"/>
        <v>0</v>
      </c>
      <c r="O75" s="324"/>
      <c r="P75" s="324"/>
      <c r="Q75" s="324"/>
      <c r="R75" s="331"/>
      <c r="S75" s="367">
        <f t="shared" si="6"/>
        <v>0</v>
      </c>
      <c r="T75" s="324"/>
      <c r="U75" s="331"/>
      <c r="V75" s="367">
        <f t="shared" si="7"/>
        <v>0</v>
      </c>
      <c r="W75" s="324"/>
      <c r="X75" s="331"/>
      <c r="Y75" s="433"/>
      <c r="Z75" s="430">
        <f t="shared" si="9"/>
        <v>0</v>
      </c>
      <c r="AA75" s="324"/>
      <c r="AB75" s="324"/>
      <c r="AC75" s="323"/>
      <c r="AD75" s="331"/>
    </row>
    <row r="76" spans="1:30" ht="15">
      <c r="A76" s="536" t="s">
        <v>477</v>
      </c>
      <c r="B76" s="203"/>
      <c r="C76" s="204">
        <v>66</v>
      </c>
      <c r="D76" s="367">
        <f t="shared" si="8"/>
        <v>0</v>
      </c>
      <c r="E76" s="323"/>
      <c r="F76" s="324"/>
      <c r="G76" s="427"/>
      <c r="H76" s="433"/>
      <c r="I76" s="433"/>
      <c r="J76" s="433"/>
      <c r="K76" s="433"/>
      <c r="L76" s="433"/>
      <c r="M76" s="433"/>
      <c r="N76" s="367">
        <f t="shared" ref="N76:N139" si="18">SUM(O76:R76)</f>
        <v>0</v>
      </c>
      <c r="O76" s="324"/>
      <c r="P76" s="324"/>
      <c r="Q76" s="324"/>
      <c r="R76" s="331"/>
      <c r="S76" s="367">
        <f t="shared" ref="S76:S139" si="19">SUM(T76:U76)</f>
        <v>0</v>
      </c>
      <c r="T76" s="324"/>
      <c r="U76" s="331"/>
      <c r="V76" s="367">
        <f t="shared" ref="V76:V139" si="20">SUM(W76:X76)</f>
        <v>0</v>
      </c>
      <c r="W76" s="324"/>
      <c r="X76" s="331"/>
      <c r="Y76" s="433"/>
      <c r="Z76" s="430">
        <f t="shared" si="9"/>
        <v>0</v>
      </c>
      <c r="AA76" s="324"/>
      <c r="AB76" s="324"/>
      <c r="AC76" s="323"/>
      <c r="AD76" s="331"/>
    </row>
    <row r="77" spans="1:30" ht="15">
      <c r="A77" s="536" t="s">
        <v>478</v>
      </c>
      <c r="B77" s="203"/>
      <c r="C77" s="204">
        <v>67</v>
      </c>
      <c r="D77" s="367">
        <f t="shared" ref="D77:D140" si="21">SUM(E77:G77)</f>
        <v>0</v>
      </c>
      <c r="E77" s="323"/>
      <c r="F77" s="324"/>
      <c r="G77" s="427"/>
      <c r="H77" s="433"/>
      <c r="I77" s="433"/>
      <c r="J77" s="433"/>
      <c r="K77" s="433"/>
      <c r="L77" s="433"/>
      <c r="M77" s="433"/>
      <c r="N77" s="367">
        <f t="shared" si="18"/>
        <v>0</v>
      </c>
      <c r="O77" s="324"/>
      <c r="P77" s="324"/>
      <c r="Q77" s="324"/>
      <c r="R77" s="331"/>
      <c r="S77" s="367">
        <f t="shared" si="19"/>
        <v>0</v>
      </c>
      <c r="T77" s="324"/>
      <c r="U77" s="331"/>
      <c r="V77" s="367">
        <f t="shared" si="20"/>
        <v>0</v>
      </c>
      <c r="W77" s="324"/>
      <c r="X77" s="331"/>
      <c r="Y77" s="433"/>
      <c r="Z77" s="430">
        <f t="shared" ref="Z77:Z140" si="22">SUM(AA77:AD77)</f>
        <v>0</v>
      </c>
      <c r="AA77" s="324"/>
      <c r="AB77" s="324"/>
      <c r="AC77" s="323"/>
      <c r="AD77" s="331"/>
    </row>
    <row r="78" spans="1:30" ht="15">
      <c r="A78" s="536" t="s">
        <v>479</v>
      </c>
      <c r="B78" s="203"/>
      <c r="C78" s="204">
        <v>68</v>
      </c>
      <c r="D78" s="367">
        <f t="shared" si="21"/>
        <v>0</v>
      </c>
      <c r="E78" s="323"/>
      <c r="F78" s="324"/>
      <c r="G78" s="427"/>
      <c r="H78" s="433"/>
      <c r="I78" s="433"/>
      <c r="J78" s="433"/>
      <c r="K78" s="433"/>
      <c r="L78" s="433"/>
      <c r="M78" s="433"/>
      <c r="N78" s="367">
        <f t="shared" si="18"/>
        <v>0</v>
      </c>
      <c r="O78" s="324"/>
      <c r="P78" s="324"/>
      <c r="Q78" s="324"/>
      <c r="R78" s="331"/>
      <c r="S78" s="367">
        <f t="shared" si="19"/>
        <v>0</v>
      </c>
      <c r="T78" s="324"/>
      <c r="U78" s="331"/>
      <c r="V78" s="367">
        <f t="shared" si="20"/>
        <v>0</v>
      </c>
      <c r="W78" s="324"/>
      <c r="X78" s="331"/>
      <c r="Y78" s="433"/>
      <c r="Z78" s="430">
        <f t="shared" si="22"/>
        <v>0</v>
      </c>
      <c r="AA78" s="324"/>
      <c r="AB78" s="324"/>
      <c r="AC78" s="323"/>
      <c r="AD78" s="331"/>
    </row>
    <row r="79" spans="1:30" ht="15">
      <c r="A79" s="536" t="s">
        <v>480</v>
      </c>
      <c r="B79" s="203"/>
      <c r="C79" s="204">
        <v>69</v>
      </c>
      <c r="D79" s="367">
        <f t="shared" si="21"/>
        <v>0</v>
      </c>
      <c r="E79" s="323"/>
      <c r="F79" s="324"/>
      <c r="G79" s="427"/>
      <c r="H79" s="433"/>
      <c r="I79" s="433"/>
      <c r="J79" s="433"/>
      <c r="K79" s="433"/>
      <c r="L79" s="433"/>
      <c r="M79" s="433"/>
      <c r="N79" s="367">
        <f t="shared" si="18"/>
        <v>0</v>
      </c>
      <c r="O79" s="324"/>
      <c r="P79" s="324"/>
      <c r="Q79" s="324"/>
      <c r="R79" s="331"/>
      <c r="S79" s="367">
        <f t="shared" si="19"/>
        <v>0</v>
      </c>
      <c r="T79" s="324"/>
      <c r="U79" s="331"/>
      <c r="V79" s="367">
        <f t="shared" si="20"/>
        <v>0</v>
      </c>
      <c r="W79" s="324"/>
      <c r="X79" s="331"/>
      <c r="Y79" s="433"/>
      <c r="Z79" s="430">
        <f t="shared" si="22"/>
        <v>0</v>
      </c>
      <c r="AA79" s="324"/>
      <c r="AB79" s="324"/>
      <c r="AC79" s="323"/>
      <c r="AD79" s="331"/>
    </row>
    <row r="80" spans="1:30" ht="15">
      <c r="A80" s="536" t="s">
        <v>481</v>
      </c>
      <c r="B80" s="203"/>
      <c r="C80" s="204">
        <v>70</v>
      </c>
      <c r="D80" s="367">
        <f t="shared" si="21"/>
        <v>0</v>
      </c>
      <c r="E80" s="323"/>
      <c r="F80" s="324"/>
      <c r="G80" s="427"/>
      <c r="H80" s="433"/>
      <c r="I80" s="433"/>
      <c r="J80" s="433"/>
      <c r="K80" s="433"/>
      <c r="L80" s="433"/>
      <c r="M80" s="433"/>
      <c r="N80" s="367">
        <f t="shared" si="18"/>
        <v>0</v>
      </c>
      <c r="O80" s="324"/>
      <c r="P80" s="324"/>
      <c r="Q80" s="324"/>
      <c r="R80" s="331"/>
      <c r="S80" s="367">
        <f t="shared" si="19"/>
        <v>0</v>
      </c>
      <c r="T80" s="324"/>
      <c r="U80" s="331"/>
      <c r="V80" s="367">
        <f t="shared" si="20"/>
        <v>0</v>
      </c>
      <c r="W80" s="324"/>
      <c r="X80" s="331"/>
      <c r="Y80" s="433"/>
      <c r="Z80" s="430">
        <f t="shared" si="22"/>
        <v>0</v>
      </c>
      <c r="AA80" s="324"/>
      <c r="AB80" s="324"/>
      <c r="AC80" s="323"/>
      <c r="AD80" s="331"/>
    </row>
    <row r="81" spans="1:30" ht="15">
      <c r="A81" s="536" t="s">
        <v>482</v>
      </c>
      <c r="B81" s="203"/>
      <c r="C81" s="204">
        <v>71</v>
      </c>
      <c r="D81" s="367">
        <f t="shared" si="21"/>
        <v>0</v>
      </c>
      <c r="E81" s="323"/>
      <c r="F81" s="324"/>
      <c r="G81" s="427"/>
      <c r="H81" s="433"/>
      <c r="I81" s="433"/>
      <c r="J81" s="433"/>
      <c r="K81" s="433"/>
      <c r="L81" s="433"/>
      <c r="M81" s="433"/>
      <c r="N81" s="367">
        <f t="shared" si="18"/>
        <v>0</v>
      </c>
      <c r="O81" s="324"/>
      <c r="P81" s="324"/>
      <c r="Q81" s="324"/>
      <c r="R81" s="331"/>
      <c r="S81" s="367">
        <f t="shared" si="19"/>
        <v>0</v>
      </c>
      <c r="T81" s="324"/>
      <c r="U81" s="331"/>
      <c r="V81" s="367">
        <f t="shared" si="20"/>
        <v>0</v>
      </c>
      <c r="W81" s="324"/>
      <c r="X81" s="331"/>
      <c r="Y81" s="433"/>
      <c r="Z81" s="430">
        <f t="shared" si="22"/>
        <v>0</v>
      </c>
      <c r="AA81" s="324"/>
      <c r="AB81" s="324"/>
      <c r="AC81" s="323"/>
      <c r="AD81" s="331"/>
    </row>
    <row r="82" spans="1:30" ht="15">
      <c r="A82" s="536" t="s">
        <v>483</v>
      </c>
      <c r="B82" s="203"/>
      <c r="C82" s="204">
        <v>72</v>
      </c>
      <c r="D82" s="367">
        <f t="shared" si="21"/>
        <v>0</v>
      </c>
      <c r="E82" s="323"/>
      <c r="F82" s="324"/>
      <c r="G82" s="427"/>
      <c r="H82" s="433"/>
      <c r="I82" s="433"/>
      <c r="J82" s="433"/>
      <c r="K82" s="433"/>
      <c r="L82" s="433"/>
      <c r="M82" s="433"/>
      <c r="N82" s="367">
        <f t="shared" si="18"/>
        <v>0</v>
      </c>
      <c r="O82" s="324"/>
      <c r="P82" s="324"/>
      <c r="Q82" s="324"/>
      <c r="R82" s="331"/>
      <c r="S82" s="367">
        <f t="shared" si="19"/>
        <v>0</v>
      </c>
      <c r="T82" s="324"/>
      <c r="U82" s="331"/>
      <c r="V82" s="367">
        <f t="shared" si="20"/>
        <v>0</v>
      </c>
      <c r="W82" s="324"/>
      <c r="X82" s="331"/>
      <c r="Y82" s="433"/>
      <c r="Z82" s="430">
        <f t="shared" si="22"/>
        <v>0</v>
      </c>
      <c r="AA82" s="324"/>
      <c r="AB82" s="324"/>
      <c r="AC82" s="323"/>
      <c r="AD82" s="331"/>
    </row>
    <row r="83" spans="1:30" ht="15">
      <c r="A83" s="536" t="s">
        <v>484</v>
      </c>
      <c r="B83" s="203"/>
      <c r="C83" s="204">
        <v>73</v>
      </c>
      <c r="D83" s="367">
        <f t="shared" si="21"/>
        <v>0</v>
      </c>
      <c r="E83" s="323"/>
      <c r="F83" s="324"/>
      <c r="G83" s="427"/>
      <c r="H83" s="433"/>
      <c r="I83" s="433"/>
      <c r="J83" s="433"/>
      <c r="K83" s="433"/>
      <c r="L83" s="433"/>
      <c r="M83" s="433"/>
      <c r="N83" s="367">
        <f t="shared" si="18"/>
        <v>0</v>
      </c>
      <c r="O83" s="324"/>
      <c r="P83" s="324"/>
      <c r="Q83" s="324"/>
      <c r="R83" s="331"/>
      <c r="S83" s="367">
        <f t="shared" si="19"/>
        <v>0</v>
      </c>
      <c r="T83" s="324"/>
      <c r="U83" s="331"/>
      <c r="V83" s="367">
        <f t="shared" si="20"/>
        <v>0</v>
      </c>
      <c r="W83" s="324"/>
      <c r="X83" s="331"/>
      <c r="Y83" s="433"/>
      <c r="Z83" s="430">
        <f t="shared" si="22"/>
        <v>0</v>
      </c>
      <c r="AA83" s="324"/>
      <c r="AB83" s="324"/>
      <c r="AC83" s="323"/>
      <c r="AD83" s="331"/>
    </row>
    <row r="84" spans="1:30" ht="15">
      <c r="A84" s="536" t="s">
        <v>485</v>
      </c>
      <c r="B84" s="203"/>
      <c r="C84" s="204">
        <v>74</v>
      </c>
      <c r="D84" s="367">
        <f t="shared" si="21"/>
        <v>0</v>
      </c>
      <c r="E84" s="323"/>
      <c r="F84" s="324"/>
      <c r="G84" s="427"/>
      <c r="H84" s="433"/>
      <c r="I84" s="433"/>
      <c r="J84" s="433"/>
      <c r="K84" s="433"/>
      <c r="L84" s="433"/>
      <c r="M84" s="433"/>
      <c r="N84" s="367">
        <f t="shared" si="18"/>
        <v>0</v>
      </c>
      <c r="O84" s="324"/>
      <c r="P84" s="324"/>
      <c r="Q84" s="324"/>
      <c r="R84" s="331"/>
      <c r="S84" s="367">
        <f t="shared" si="19"/>
        <v>0</v>
      </c>
      <c r="T84" s="324"/>
      <c r="U84" s="331"/>
      <c r="V84" s="367">
        <f t="shared" si="20"/>
        <v>0</v>
      </c>
      <c r="W84" s="324"/>
      <c r="X84" s="331"/>
      <c r="Y84" s="433"/>
      <c r="Z84" s="430">
        <f t="shared" si="22"/>
        <v>0</v>
      </c>
      <c r="AA84" s="324"/>
      <c r="AB84" s="324"/>
      <c r="AC84" s="323"/>
      <c r="AD84" s="331"/>
    </row>
    <row r="85" spans="1:30" ht="15">
      <c r="A85" s="536" t="s">
        <v>486</v>
      </c>
      <c r="B85" s="203"/>
      <c r="C85" s="204">
        <v>75</v>
      </c>
      <c r="D85" s="367">
        <f t="shared" si="21"/>
        <v>0</v>
      </c>
      <c r="E85" s="323"/>
      <c r="F85" s="324"/>
      <c r="G85" s="427"/>
      <c r="H85" s="433"/>
      <c r="I85" s="433"/>
      <c r="J85" s="433"/>
      <c r="K85" s="433"/>
      <c r="L85" s="433"/>
      <c r="M85" s="433"/>
      <c r="N85" s="367">
        <f t="shared" si="18"/>
        <v>0</v>
      </c>
      <c r="O85" s="324"/>
      <c r="P85" s="324"/>
      <c r="Q85" s="324"/>
      <c r="R85" s="331"/>
      <c r="S85" s="367">
        <f t="shared" si="19"/>
        <v>0</v>
      </c>
      <c r="T85" s="324"/>
      <c r="U85" s="331"/>
      <c r="V85" s="367">
        <f t="shared" si="20"/>
        <v>0</v>
      </c>
      <c r="W85" s="324"/>
      <c r="X85" s="331"/>
      <c r="Y85" s="433"/>
      <c r="Z85" s="430">
        <f t="shared" si="22"/>
        <v>0</v>
      </c>
      <c r="AA85" s="324"/>
      <c r="AB85" s="324"/>
      <c r="AC85" s="323"/>
      <c r="AD85" s="331"/>
    </row>
    <row r="86" spans="1:30" ht="15">
      <c r="A86" s="536" t="s">
        <v>487</v>
      </c>
      <c r="B86" s="203"/>
      <c r="C86" s="204">
        <v>76</v>
      </c>
      <c r="D86" s="367">
        <f t="shared" si="21"/>
        <v>0</v>
      </c>
      <c r="E86" s="323"/>
      <c r="F86" s="324"/>
      <c r="G86" s="427"/>
      <c r="H86" s="433"/>
      <c r="I86" s="433"/>
      <c r="J86" s="433"/>
      <c r="K86" s="433"/>
      <c r="L86" s="433"/>
      <c r="M86" s="433"/>
      <c r="N86" s="367">
        <f t="shared" si="18"/>
        <v>0</v>
      </c>
      <c r="O86" s="324"/>
      <c r="P86" s="324"/>
      <c r="Q86" s="324"/>
      <c r="R86" s="331"/>
      <c r="S86" s="367">
        <f t="shared" si="19"/>
        <v>0</v>
      </c>
      <c r="T86" s="324"/>
      <c r="U86" s="331"/>
      <c r="V86" s="367">
        <f t="shared" si="20"/>
        <v>0</v>
      </c>
      <c r="W86" s="324"/>
      <c r="X86" s="331"/>
      <c r="Y86" s="433"/>
      <c r="Z86" s="430">
        <f t="shared" si="22"/>
        <v>0</v>
      </c>
      <c r="AA86" s="324"/>
      <c r="AB86" s="324"/>
      <c r="AC86" s="323"/>
      <c r="AD86" s="331"/>
    </row>
    <row r="87" spans="1:30" ht="15">
      <c r="A87" s="536" t="s">
        <v>488</v>
      </c>
      <c r="B87" s="203"/>
      <c r="C87" s="204">
        <v>77</v>
      </c>
      <c r="D87" s="367">
        <f t="shared" si="21"/>
        <v>0</v>
      </c>
      <c r="E87" s="323"/>
      <c r="F87" s="324"/>
      <c r="G87" s="427"/>
      <c r="H87" s="433"/>
      <c r="I87" s="433"/>
      <c r="J87" s="433"/>
      <c r="K87" s="433"/>
      <c r="L87" s="433"/>
      <c r="M87" s="433"/>
      <c r="N87" s="367">
        <f t="shared" si="18"/>
        <v>0</v>
      </c>
      <c r="O87" s="324"/>
      <c r="P87" s="324"/>
      <c r="Q87" s="324"/>
      <c r="R87" s="331"/>
      <c r="S87" s="367">
        <f t="shared" si="19"/>
        <v>0</v>
      </c>
      <c r="T87" s="324"/>
      <c r="U87" s="331"/>
      <c r="V87" s="367">
        <f t="shared" si="20"/>
        <v>0</v>
      </c>
      <c r="W87" s="324"/>
      <c r="X87" s="331"/>
      <c r="Y87" s="433"/>
      <c r="Z87" s="430">
        <f t="shared" si="22"/>
        <v>0</v>
      </c>
      <c r="AA87" s="324"/>
      <c r="AB87" s="324"/>
      <c r="AC87" s="323"/>
      <c r="AD87" s="331"/>
    </row>
    <row r="88" spans="1:30" ht="15">
      <c r="A88" s="536" t="s">
        <v>489</v>
      </c>
      <c r="B88" s="203"/>
      <c r="C88" s="204">
        <v>78</v>
      </c>
      <c r="D88" s="367">
        <f t="shared" si="21"/>
        <v>0</v>
      </c>
      <c r="E88" s="323"/>
      <c r="F88" s="324"/>
      <c r="G88" s="427"/>
      <c r="H88" s="433"/>
      <c r="I88" s="433"/>
      <c r="J88" s="433"/>
      <c r="K88" s="433"/>
      <c r="L88" s="433"/>
      <c r="M88" s="433"/>
      <c r="N88" s="367">
        <f t="shared" si="18"/>
        <v>0</v>
      </c>
      <c r="O88" s="324"/>
      <c r="P88" s="324"/>
      <c r="Q88" s="324"/>
      <c r="R88" s="331"/>
      <c r="S88" s="367">
        <f t="shared" si="19"/>
        <v>0</v>
      </c>
      <c r="T88" s="324"/>
      <c r="U88" s="331"/>
      <c r="V88" s="367">
        <f t="shared" si="20"/>
        <v>0</v>
      </c>
      <c r="W88" s="324"/>
      <c r="X88" s="331"/>
      <c r="Y88" s="433"/>
      <c r="Z88" s="430">
        <f t="shared" si="22"/>
        <v>0</v>
      </c>
      <c r="AA88" s="324"/>
      <c r="AB88" s="324"/>
      <c r="AC88" s="323"/>
      <c r="AD88" s="331"/>
    </row>
    <row r="89" spans="1:30" ht="15">
      <c r="A89" s="536" t="s">
        <v>490</v>
      </c>
      <c r="B89" s="203"/>
      <c r="C89" s="204">
        <v>79</v>
      </c>
      <c r="D89" s="367">
        <f t="shared" si="21"/>
        <v>0</v>
      </c>
      <c r="E89" s="323"/>
      <c r="F89" s="324"/>
      <c r="G89" s="427"/>
      <c r="H89" s="433"/>
      <c r="I89" s="433"/>
      <c r="J89" s="433"/>
      <c r="K89" s="433"/>
      <c r="L89" s="433"/>
      <c r="M89" s="433"/>
      <c r="N89" s="367">
        <f t="shared" si="18"/>
        <v>0</v>
      </c>
      <c r="O89" s="324"/>
      <c r="P89" s="324"/>
      <c r="Q89" s="324"/>
      <c r="R89" s="331"/>
      <c r="S89" s="367">
        <f t="shared" si="19"/>
        <v>0</v>
      </c>
      <c r="T89" s="324"/>
      <c r="U89" s="331"/>
      <c r="V89" s="367">
        <f t="shared" si="20"/>
        <v>0</v>
      </c>
      <c r="W89" s="324"/>
      <c r="X89" s="331"/>
      <c r="Y89" s="433"/>
      <c r="Z89" s="430">
        <f t="shared" si="22"/>
        <v>0</v>
      </c>
      <c r="AA89" s="324"/>
      <c r="AB89" s="324"/>
      <c r="AC89" s="323"/>
      <c r="AD89" s="331"/>
    </row>
    <row r="90" spans="1:30" ht="15">
      <c r="A90" s="536" t="s">
        <v>491</v>
      </c>
      <c r="B90" s="203"/>
      <c r="C90" s="204">
        <v>80</v>
      </c>
      <c r="D90" s="367">
        <f t="shared" si="21"/>
        <v>0</v>
      </c>
      <c r="E90" s="323"/>
      <c r="F90" s="324"/>
      <c r="G90" s="427"/>
      <c r="H90" s="433"/>
      <c r="I90" s="433"/>
      <c r="J90" s="433"/>
      <c r="K90" s="433"/>
      <c r="L90" s="433"/>
      <c r="M90" s="433"/>
      <c r="N90" s="367">
        <f t="shared" si="18"/>
        <v>0</v>
      </c>
      <c r="O90" s="324"/>
      <c r="P90" s="324"/>
      <c r="Q90" s="324"/>
      <c r="R90" s="331"/>
      <c r="S90" s="367">
        <f t="shared" si="19"/>
        <v>0</v>
      </c>
      <c r="T90" s="324"/>
      <c r="U90" s="331"/>
      <c r="V90" s="367">
        <f t="shared" si="20"/>
        <v>0</v>
      </c>
      <c r="W90" s="324"/>
      <c r="X90" s="331"/>
      <c r="Y90" s="433"/>
      <c r="Z90" s="430">
        <f t="shared" si="22"/>
        <v>0</v>
      </c>
      <c r="AA90" s="324"/>
      <c r="AB90" s="324"/>
      <c r="AC90" s="323"/>
      <c r="AD90" s="331"/>
    </row>
    <row r="91" spans="1:30" ht="15">
      <c r="A91" s="536" t="s">
        <v>492</v>
      </c>
      <c r="B91" s="203"/>
      <c r="C91" s="204">
        <v>81</v>
      </c>
      <c r="D91" s="367">
        <f t="shared" si="21"/>
        <v>0</v>
      </c>
      <c r="E91" s="323"/>
      <c r="F91" s="324"/>
      <c r="G91" s="427"/>
      <c r="H91" s="433"/>
      <c r="I91" s="433"/>
      <c r="J91" s="433"/>
      <c r="K91" s="433"/>
      <c r="L91" s="433"/>
      <c r="M91" s="433"/>
      <c r="N91" s="367">
        <f t="shared" si="18"/>
        <v>0</v>
      </c>
      <c r="O91" s="324"/>
      <c r="P91" s="324"/>
      <c r="Q91" s="324"/>
      <c r="R91" s="331"/>
      <c r="S91" s="367">
        <f t="shared" si="19"/>
        <v>0</v>
      </c>
      <c r="T91" s="324"/>
      <c r="U91" s="331"/>
      <c r="V91" s="367">
        <f t="shared" si="20"/>
        <v>0</v>
      </c>
      <c r="W91" s="324"/>
      <c r="X91" s="331"/>
      <c r="Y91" s="433"/>
      <c r="Z91" s="430">
        <f t="shared" si="22"/>
        <v>0</v>
      </c>
      <c r="AA91" s="324"/>
      <c r="AB91" s="324"/>
      <c r="AC91" s="323"/>
      <c r="AD91" s="331"/>
    </row>
    <row r="92" spans="1:30" ht="15">
      <c r="A92" s="536" t="s">
        <v>493</v>
      </c>
      <c r="B92" s="203"/>
      <c r="C92" s="204">
        <v>82</v>
      </c>
      <c r="D92" s="367">
        <f t="shared" si="21"/>
        <v>0</v>
      </c>
      <c r="E92" s="323"/>
      <c r="F92" s="324"/>
      <c r="G92" s="427"/>
      <c r="H92" s="433"/>
      <c r="I92" s="433"/>
      <c r="J92" s="433"/>
      <c r="K92" s="433"/>
      <c r="L92" s="433"/>
      <c r="M92" s="433"/>
      <c r="N92" s="367">
        <f t="shared" si="18"/>
        <v>0</v>
      </c>
      <c r="O92" s="324"/>
      <c r="P92" s="324"/>
      <c r="Q92" s="324"/>
      <c r="R92" s="331"/>
      <c r="S92" s="367">
        <f t="shared" si="19"/>
        <v>0</v>
      </c>
      <c r="T92" s="324"/>
      <c r="U92" s="331"/>
      <c r="V92" s="367">
        <f t="shared" si="20"/>
        <v>0</v>
      </c>
      <c r="W92" s="324"/>
      <c r="X92" s="331"/>
      <c r="Y92" s="433"/>
      <c r="Z92" s="430">
        <f t="shared" si="22"/>
        <v>0</v>
      </c>
      <c r="AA92" s="324"/>
      <c r="AB92" s="324"/>
      <c r="AC92" s="323"/>
      <c r="AD92" s="331"/>
    </row>
    <row r="93" spans="1:30" ht="15">
      <c r="A93" s="536" t="s">
        <v>494</v>
      </c>
      <c r="B93" s="203"/>
      <c r="C93" s="204">
        <v>83</v>
      </c>
      <c r="D93" s="367">
        <f t="shared" si="21"/>
        <v>0</v>
      </c>
      <c r="E93" s="323"/>
      <c r="F93" s="324"/>
      <c r="G93" s="427"/>
      <c r="H93" s="433"/>
      <c r="I93" s="433"/>
      <c r="J93" s="433"/>
      <c r="K93" s="433"/>
      <c r="L93" s="433"/>
      <c r="M93" s="433"/>
      <c r="N93" s="367">
        <f t="shared" si="18"/>
        <v>0</v>
      </c>
      <c r="O93" s="324"/>
      <c r="P93" s="324"/>
      <c r="Q93" s="324"/>
      <c r="R93" s="331"/>
      <c r="S93" s="367">
        <f t="shared" si="19"/>
        <v>0</v>
      </c>
      <c r="T93" s="324"/>
      <c r="U93" s="331"/>
      <c r="V93" s="367">
        <f t="shared" si="20"/>
        <v>0</v>
      </c>
      <c r="W93" s="324"/>
      <c r="X93" s="331"/>
      <c r="Y93" s="433"/>
      <c r="Z93" s="430">
        <f t="shared" si="22"/>
        <v>0</v>
      </c>
      <c r="AA93" s="324"/>
      <c r="AB93" s="324"/>
      <c r="AC93" s="323"/>
      <c r="AD93" s="331"/>
    </row>
    <row r="94" spans="1:30" ht="15">
      <c r="A94" s="536" t="s">
        <v>495</v>
      </c>
      <c r="B94" s="203"/>
      <c r="C94" s="204">
        <v>84</v>
      </c>
      <c r="D94" s="367">
        <f t="shared" si="21"/>
        <v>0</v>
      </c>
      <c r="E94" s="323"/>
      <c r="F94" s="324"/>
      <c r="G94" s="427"/>
      <c r="H94" s="433"/>
      <c r="I94" s="433"/>
      <c r="J94" s="433"/>
      <c r="K94" s="433"/>
      <c r="L94" s="433"/>
      <c r="M94" s="433"/>
      <c r="N94" s="367">
        <f t="shared" si="18"/>
        <v>0</v>
      </c>
      <c r="O94" s="324"/>
      <c r="P94" s="324"/>
      <c r="Q94" s="324"/>
      <c r="R94" s="331"/>
      <c r="S94" s="367">
        <f t="shared" si="19"/>
        <v>0</v>
      </c>
      <c r="T94" s="324"/>
      <c r="U94" s="331"/>
      <c r="V94" s="367">
        <f t="shared" si="20"/>
        <v>0</v>
      </c>
      <c r="W94" s="324"/>
      <c r="X94" s="331"/>
      <c r="Y94" s="433"/>
      <c r="Z94" s="430">
        <f t="shared" si="22"/>
        <v>0</v>
      </c>
      <c r="AA94" s="324"/>
      <c r="AB94" s="324"/>
      <c r="AC94" s="323"/>
      <c r="AD94" s="331"/>
    </row>
    <row r="95" spans="1:30" ht="15">
      <c r="A95" s="536" t="s">
        <v>496</v>
      </c>
      <c r="B95" s="203"/>
      <c r="C95" s="204">
        <v>85</v>
      </c>
      <c r="D95" s="367">
        <f t="shared" si="21"/>
        <v>0</v>
      </c>
      <c r="E95" s="323"/>
      <c r="F95" s="324"/>
      <c r="G95" s="427"/>
      <c r="H95" s="433"/>
      <c r="I95" s="433"/>
      <c r="J95" s="433"/>
      <c r="K95" s="433"/>
      <c r="L95" s="433"/>
      <c r="M95" s="433"/>
      <c r="N95" s="367">
        <f t="shared" si="18"/>
        <v>0</v>
      </c>
      <c r="O95" s="324"/>
      <c r="P95" s="324"/>
      <c r="Q95" s="324"/>
      <c r="R95" s="331"/>
      <c r="S95" s="367">
        <f t="shared" si="19"/>
        <v>0</v>
      </c>
      <c r="T95" s="324"/>
      <c r="U95" s="331"/>
      <c r="V95" s="367">
        <f t="shared" si="20"/>
        <v>0</v>
      </c>
      <c r="W95" s="324"/>
      <c r="X95" s="331"/>
      <c r="Y95" s="433"/>
      <c r="Z95" s="430">
        <f t="shared" si="22"/>
        <v>0</v>
      </c>
      <c r="AA95" s="324"/>
      <c r="AB95" s="324"/>
      <c r="AC95" s="323"/>
      <c r="AD95" s="331"/>
    </row>
    <row r="96" spans="1:30" ht="15">
      <c r="A96" s="536" t="s">
        <v>497</v>
      </c>
      <c r="B96" s="203"/>
      <c r="C96" s="204">
        <v>86</v>
      </c>
      <c r="D96" s="367">
        <f t="shared" si="21"/>
        <v>0</v>
      </c>
      <c r="E96" s="323"/>
      <c r="F96" s="324"/>
      <c r="G96" s="427"/>
      <c r="H96" s="433"/>
      <c r="I96" s="433"/>
      <c r="J96" s="433"/>
      <c r="K96" s="433"/>
      <c r="L96" s="433"/>
      <c r="M96" s="433"/>
      <c r="N96" s="367">
        <f t="shared" si="18"/>
        <v>0</v>
      </c>
      <c r="O96" s="324"/>
      <c r="P96" s="324"/>
      <c r="Q96" s="324"/>
      <c r="R96" s="331"/>
      <c r="S96" s="367">
        <f t="shared" si="19"/>
        <v>0</v>
      </c>
      <c r="T96" s="324"/>
      <c r="U96" s="331"/>
      <c r="V96" s="367">
        <f t="shared" si="20"/>
        <v>0</v>
      </c>
      <c r="W96" s="324"/>
      <c r="X96" s="331"/>
      <c r="Y96" s="433"/>
      <c r="Z96" s="430">
        <f t="shared" si="22"/>
        <v>0</v>
      </c>
      <c r="AA96" s="324"/>
      <c r="AB96" s="324"/>
      <c r="AC96" s="323"/>
      <c r="AD96" s="331"/>
    </row>
    <row r="97" spans="1:30" ht="15">
      <c r="A97" s="536" t="s">
        <v>498</v>
      </c>
      <c r="B97" s="203"/>
      <c r="C97" s="204">
        <v>87</v>
      </c>
      <c r="D97" s="367">
        <f t="shared" si="21"/>
        <v>0</v>
      </c>
      <c r="E97" s="323"/>
      <c r="F97" s="324"/>
      <c r="G97" s="427"/>
      <c r="H97" s="433"/>
      <c r="I97" s="433"/>
      <c r="J97" s="433"/>
      <c r="K97" s="433"/>
      <c r="L97" s="433"/>
      <c r="M97" s="433"/>
      <c r="N97" s="367">
        <f t="shared" si="18"/>
        <v>0</v>
      </c>
      <c r="O97" s="324"/>
      <c r="P97" s="324"/>
      <c r="Q97" s="324"/>
      <c r="R97" s="331"/>
      <c r="S97" s="367">
        <f t="shared" si="19"/>
        <v>0</v>
      </c>
      <c r="T97" s="324"/>
      <c r="U97" s="331"/>
      <c r="V97" s="367">
        <f t="shared" si="20"/>
        <v>0</v>
      </c>
      <c r="W97" s="324"/>
      <c r="X97" s="331"/>
      <c r="Y97" s="433"/>
      <c r="Z97" s="430">
        <f t="shared" si="22"/>
        <v>0</v>
      </c>
      <c r="AA97" s="324"/>
      <c r="AB97" s="324"/>
      <c r="AC97" s="323"/>
      <c r="AD97" s="331"/>
    </row>
    <row r="98" spans="1:30" ht="15">
      <c r="A98" s="536" t="s">
        <v>499</v>
      </c>
      <c r="B98" s="203"/>
      <c r="C98" s="204">
        <v>88</v>
      </c>
      <c r="D98" s="367">
        <f t="shared" si="21"/>
        <v>0</v>
      </c>
      <c r="E98" s="323"/>
      <c r="F98" s="324"/>
      <c r="G98" s="427"/>
      <c r="H98" s="433"/>
      <c r="I98" s="433"/>
      <c r="J98" s="433"/>
      <c r="K98" s="433"/>
      <c r="L98" s="433"/>
      <c r="M98" s="433"/>
      <c r="N98" s="367">
        <f t="shared" si="18"/>
        <v>0</v>
      </c>
      <c r="O98" s="324"/>
      <c r="P98" s="324"/>
      <c r="Q98" s="324"/>
      <c r="R98" s="331"/>
      <c r="S98" s="367">
        <f t="shared" si="19"/>
        <v>0</v>
      </c>
      <c r="T98" s="324"/>
      <c r="U98" s="331"/>
      <c r="V98" s="367">
        <f t="shared" si="20"/>
        <v>0</v>
      </c>
      <c r="W98" s="324"/>
      <c r="X98" s="331"/>
      <c r="Y98" s="433"/>
      <c r="Z98" s="430">
        <f t="shared" si="22"/>
        <v>0</v>
      </c>
      <c r="AA98" s="324"/>
      <c r="AB98" s="324"/>
      <c r="AC98" s="323"/>
      <c r="AD98" s="331"/>
    </row>
    <row r="99" spans="1:30" ht="15">
      <c r="A99" s="536" t="s">
        <v>500</v>
      </c>
      <c r="B99" s="203"/>
      <c r="C99" s="204">
        <v>89</v>
      </c>
      <c r="D99" s="367">
        <f t="shared" si="21"/>
        <v>0</v>
      </c>
      <c r="E99" s="323"/>
      <c r="F99" s="324"/>
      <c r="G99" s="427"/>
      <c r="H99" s="433"/>
      <c r="I99" s="433"/>
      <c r="J99" s="433"/>
      <c r="K99" s="433"/>
      <c r="L99" s="433"/>
      <c r="M99" s="433"/>
      <c r="N99" s="367">
        <f t="shared" si="18"/>
        <v>0</v>
      </c>
      <c r="O99" s="324"/>
      <c r="P99" s="324"/>
      <c r="Q99" s="324"/>
      <c r="R99" s="331"/>
      <c r="S99" s="367">
        <f t="shared" si="19"/>
        <v>0</v>
      </c>
      <c r="T99" s="324"/>
      <c r="U99" s="331"/>
      <c r="V99" s="367">
        <f t="shared" si="20"/>
        <v>0</v>
      </c>
      <c r="W99" s="324"/>
      <c r="X99" s="331"/>
      <c r="Y99" s="433"/>
      <c r="Z99" s="430">
        <f t="shared" si="22"/>
        <v>0</v>
      </c>
      <c r="AA99" s="324"/>
      <c r="AB99" s="324"/>
      <c r="AC99" s="323"/>
      <c r="AD99" s="331"/>
    </row>
    <row r="100" spans="1:30" ht="15">
      <c r="A100" s="536" t="s">
        <v>501</v>
      </c>
      <c r="B100" s="203"/>
      <c r="C100" s="204">
        <v>90</v>
      </c>
      <c r="D100" s="367">
        <f t="shared" si="21"/>
        <v>0</v>
      </c>
      <c r="E100" s="323"/>
      <c r="F100" s="324"/>
      <c r="G100" s="427"/>
      <c r="H100" s="433"/>
      <c r="I100" s="433"/>
      <c r="J100" s="433"/>
      <c r="K100" s="433"/>
      <c r="L100" s="433"/>
      <c r="M100" s="433"/>
      <c r="N100" s="367">
        <f t="shared" si="18"/>
        <v>0</v>
      </c>
      <c r="O100" s="324"/>
      <c r="P100" s="324"/>
      <c r="Q100" s="324"/>
      <c r="R100" s="331"/>
      <c r="S100" s="367">
        <f t="shared" si="19"/>
        <v>0</v>
      </c>
      <c r="T100" s="324"/>
      <c r="U100" s="331"/>
      <c r="V100" s="367">
        <f t="shared" si="20"/>
        <v>0</v>
      </c>
      <c r="W100" s="324"/>
      <c r="X100" s="331"/>
      <c r="Y100" s="433"/>
      <c r="Z100" s="430">
        <f t="shared" si="22"/>
        <v>0</v>
      </c>
      <c r="AA100" s="324"/>
      <c r="AB100" s="324"/>
      <c r="AC100" s="323"/>
      <c r="AD100" s="331"/>
    </row>
    <row r="101" spans="1:30" ht="15">
      <c r="A101" s="536" t="s">
        <v>502</v>
      </c>
      <c r="B101" s="203"/>
      <c r="C101" s="204">
        <v>91</v>
      </c>
      <c r="D101" s="367">
        <f t="shared" si="21"/>
        <v>0</v>
      </c>
      <c r="E101" s="323"/>
      <c r="F101" s="324"/>
      <c r="G101" s="427"/>
      <c r="H101" s="433"/>
      <c r="I101" s="433"/>
      <c r="J101" s="433"/>
      <c r="K101" s="433"/>
      <c r="L101" s="433"/>
      <c r="M101" s="433"/>
      <c r="N101" s="367">
        <f t="shared" si="18"/>
        <v>0</v>
      </c>
      <c r="O101" s="324"/>
      <c r="P101" s="324"/>
      <c r="Q101" s="324"/>
      <c r="R101" s="331"/>
      <c r="S101" s="367">
        <f t="shared" si="19"/>
        <v>0</v>
      </c>
      <c r="T101" s="324"/>
      <c r="U101" s="331"/>
      <c r="V101" s="367">
        <f t="shared" si="20"/>
        <v>0</v>
      </c>
      <c r="W101" s="324"/>
      <c r="X101" s="331"/>
      <c r="Y101" s="433"/>
      <c r="Z101" s="430">
        <f t="shared" si="22"/>
        <v>0</v>
      </c>
      <c r="AA101" s="324"/>
      <c r="AB101" s="324"/>
      <c r="AC101" s="323"/>
      <c r="AD101" s="331"/>
    </row>
    <row r="102" spans="1:30" ht="15">
      <c r="A102" s="536" t="s">
        <v>503</v>
      </c>
      <c r="B102" s="203"/>
      <c r="C102" s="204">
        <v>92</v>
      </c>
      <c r="D102" s="367">
        <f t="shared" si="21"/>
        <v>0</v>
      </c>
      <c r="E102" s="323"/>
      <c r="F102" s="324"/>
      <c r="G102" s="427"/>
      <c r="H102" s="433"/>
      <c r="I102" s="433"/>
      <c r="J102" s="433"/>
      <c r="K102" s="433"/>
      <c r="L102" s="433"/>
      <c r="M102" s="433"/>
      <c r="N102" s="367">
        <f t="shared" si="18"/>
        <v>0</v>
      </c>
      <c r="O102" s="324"/>
      <c r="P102" s="324"/>
      <c r="Q102" s="324"/>
      <c r="R102" s="331"/>
      <c r="S102" s="367">
        <f t="shared" si="19"/>
        <v>0</v>
      </c>
      <c r="T102" s="324"/>
      <c r="U102" s="331"/>
      <c r="V102" s="367">
        <f t="shared" si="20"/>
        <v>0</v>
      </c>
      <c r="W102" s="324"/>
      <c r="X102" s="331"/>
      <c r="Y102" s="433"/>
      <c r="Z102" s="430">
        <f t="shared" si="22"/>
        <v>0</v>
      </c>
      <c r="AA102" s="324"/>
      <c r="AB102" s="324"/>
      <c r="AC102" s="323"/>
      <c r="AD102" s="331"/>
    </row>
    <row r="103" spans="1:30" ht="15">
      <c r="A103" s="536" t="s">
        <v>504</v>
      </c>
      <c r="B103" s="203"/>
      <c r="C103" s="204">
        <v>93</v>
      </c>
      <c r="D103" s="367">
        <f t="shared" si="21"/>
        <v>0</v>
      </c>
      <c r="E103" s="323"/>
      <c r="F103" s="324"/>
      <c r="G103" s="427"/>
      <c r="H103" s="433"/>
      <c r="I103" s="433"/>
      <c r="J103" s="433"/>
      <c r="K103" s="433"/>
      <c r="L103" s="433"/>
      <c r="M103" s="433"/>
      <c r="N103" s="367">
        <f t="shared" si="18"/>
        <v>0</v>
      </c>
      <c r="O103" s="324"/>
      <c r="P103" s="324"/>
      <c r="Q103" s="324"/>
      <c r="R103" s="331"/>
      <c r="S103" s="367">
        <f t="shared" si="19"/>
        <v>0</v>
      </c>
      <c r="T103" s="324"/>
      <c r="U103" s="331"/>
      <c r="V103" s="367">
        <f t="shared" si="20"/>
        <v>0</v>
      </c>
      <c r="W103" s="324"/>
      <c r="X103" s="331"/>
      <c r="Y103" s="433"/>
      <c r="Z103" s="430">
        <f t="shared" si="22"/>
        <v>0</v>
      </c>
      <c r="AA103" s="324"/>
      <c r="AB103" s="324"/>
      <c r="AC103" s="323"/>
      <c r="AD103" s="331"/>
    </row>
    <row r="104" spans="1:30" ht="15">
      <c r="A104" s="536" t="s">
        <v>505</v>
      </c>
      <c r="B104" s="203"/>
      <c r="C104" s="204">
        <v>94</v>
      </c>
      <c r="D104" s="367">
        <f t="shared" si="21"/>
        <v>0</v>
      </c>
      <c r="E104" s="323"/>
      <c r="F104" s="324"/>
      <c r="G104" s="427"/>
      <c r="H104" s="433"/>
      <c r="I104" s="433"/>
      <c r="J104" s="433"/>
      <c r="K104" s="433"/>
      <c r="L104" s="433"/>
      <c r="M104" s="433"/>
      <c r="N104" s="367">
        <f t="shared" si="18"/>
        <v>0</v>
      </c>
      <c r="O104" s="324"/>
      <c r="P104" s="324"/>
      <c r="Q104" s="324"/>
      <c r="R104" s="331"/>
      <c r="S104" s="367">
        <f t="shared" si="19"/>
        <v>0</v>
      </c>
      <c r="T104" s="324"/>
      <c r="U104" s="331"/>
      <c r="V104" s="367">
        <f t="shared" si="20"/>
        <v>0</v>
      </c>
      <c r="W104" s="324"/>
      <c r="X104" s="331"/>
      <c r="Y104" s="433"/>
      <c r="Z104" s="430">
        <f t="shared" si="22"/>
        <v>0</v>
      </c>
      <c r="AA104" s="324"/>
      <c r="AB104" s="324"/>
      <c r="AC104" s="323"/>
      <c r="AD104" s="331"/>
    </row>
    <row r="105" spans="1:30" ht="15">
      <c r="A105" s="536" t="s">
        <v>506</v>
      </c>
      <c r="B105" s="203"/>
      <c r="C105" s="204">
        <v>95</v>
      </c>
      <c r="D105" s="367">
        <f t="shared" si="21"/>
        <v>0</v>
      </c>
      <c r="E105" s="323"/>
      <c r="F105" s="324"/>
      <c r="G105" s="427"/>
      <c r="H105" s="433"/>
      <c r="I105" s="433"/>
      <c r="J105" s="433"/>
      <c r="K105" s="433"/>
      <c r="L105" s="433"/>
      <c r="M105" s="433"/>
      <c r="N105" s="367">
        <f t="shared" si="18"/>
        <v>0</v>
      </c>
      <c r="O105" s="324"/>
      <c r="P105" s="324"/>
      <c r="Q105" s="324"/>
      <c r="R105" s="331"/>
      <c r="S105" s="367">
        <f t="shared" si="19"/>
        <v>0</v>
      </c>
      <c r="T105" s="324"/>
      <c r="U105" s="331"/>
      <c r="V105" s="367">
        <f t="shared" si="20"/>
        <v>0</v>
      </c>
      <c r="W105" s="324"/>
      <c r="X105" s="331"/>
      <c r="Y105" s="433"/>
      <c r="Z105" s="430">
        <f t="shared" si="22"/>
        <v>0</v>
      </c>
      <c r="AA105" s="324"/>
      <c r="AB105" s="324"/>
      <c r="AC105" s="323"/>
      <c r="AD105" s="331"/>
    </row>
    <row r="106" spans="1:30" ht="15">
      <c r="A106" s="536" t="s">
        <v>507</v>
      </c>
      <c r="B106" s="203"/>
      <c r="C106" s="204">
        <v>96</v>
      </c>
      <c r="D106" s="367">
        <f t="shared" si="21"/>
        <v>0</v>
      </c>
      <c r="E106" s="323"/>
      <c r="F106" s="324"/>
      <c r="G106" s="427"/>
      <c r="H106" s="433"/>
      <c r="I106" s="433"/>
      <c r="J106" s="433"/>
      <c r="K106" s="433"/>
      <c r="L106" s="433"/>
      <c r="M106" s="433"/>
      <c r="N106" s="367">
        <f t="shared" si="18"/>
        <v>0</v>
      </c>
      <c r="O106" s="324"/>
      <c r="P106" s="324"/>
      <c r="Q106" s="324"/>
      <c r="R106" s="331"/>
      <c r="S106" s="367">
        <f t="shared" si="19"/>
        <v>0</v>
      </c>
      <c r="T106" s="324"/>
      <c r="U106" s="331"/>
      <c r="V106" s="367">
        <f t="shared" si="20"/>
        <v>0</v>
      </c>
      <c r="W106" s="324"/>
      <c r="X106" s="331"/>
      <c r="Y106" s="433"/>
      <c r="Z106" s="430">
        <f t="shared" si="22"/>
        <v>0</v>
      </c>
      <c r="AA106" s="324"/>
      <c r="AB106" s="324"/>
      <c r="AC106" s="323"/>
      <c r="AD106" s="331"/>
    </row>
    <row r="107" spans="1:30" ht="15">
      <c r="A107" s="536" t="s">
        <v>508</v>
      </c>
      <c r="B107" s="203"/>
      <c r="C107" s="204">
        <v>97</v>
      </c>
      <c r="D107" s="367">
        <f t="shared" si="21"/>
        <v>0</v>
      </c>
      <c r="E107" s="323"/>
      <c r="F107" s="324"/>
      <c r="G107" s="427"/>
      <c r="H107" s="433"/>
      <c r="I107" s="433"/>
      <c r="J107" s="433"/>
      <c r="K107" s="433"/>
      <c r="L107" s="433"/>
      <c r="M107" s="433"/>
      <c r="N107" s="367">
        <f t="shared" si="18"/>
        <v>0</v>
      </c>
      <c r="O107" s="324"/>
      <c r="P107" s="324"/>
      <c r="Q107" s="324"/>
      <c r="R107" s="331"/>
      <c r="S107" s="367">
        <f t="shared" si="19"/>
        <v>0</v>
      </c>
      <c r="T107" s="324"/>
      <c r="U107" s="331"/>
      <c r="V107" s="367">
        <f t="shared" si="20"/>
        <v>0</v>
      </c>
      <c r="W107" s="324"/>
      <c r="X107" s="331"/>
      <c r="Y107" s="433"/>
      <c r="Z107" s="430">
        <f t="shared" si="22"/>
        <v>0</v>
      </c>
      <c r="AA107" s="324"/>
      <c r="AB107" s="324"/>
      <c r="AC107" s="323"/>
      <c r="AD107" s="331"/>
    </row>
    <row r="108" spans="1:30" ht="15">
      <c r="A108" s="536" t="s">
        <v>509</v>
      </c>
      <c r="B108" s="203"/>
      <c r="C108" s="204">
        <v>98</v>
      </c>
      <c r="D108" s="367">
        <f t="shared" si="21"/>
        <v>0</v>
      </c>
      <c r="E108" s="323"/>
      <c r="F108" s="324"/>
      <c r="G108" s="427"/>
      <c r="H108" s="433"/>
      <c r="I108" s="433"/>
      <c r="J108" s="433"/>
      <c r="K108" s="433"/>
      <c r="L108" s="433"/>
      <c r="M108" s="433"/>
      <c r="N108" s="367">
        <f t="shared" si="18"/>
        <v>0</v>
      </c>
      <c r="O108" s="324"/>
      <c r="P108" s="324"/>
      <c r="Q108" s="324"/>
      <c r="R108" s="331"/>
      <c r="S108" s="367">
        <f t="shared" si="19"/>
        <v>0</v>
      </c>
      <c r="T108" s="324"/>
      <c r="U108" s="331"/>
      <c r="V108" s="367">
        <f t="shared" si="20"/>
        <v>0</v>
      </c>
      <c r="W108" s="324"/>
      <c r="X108" s="331"/>
      <c r="Y108" s="433"/>
      <c r="Z108" s="430">
        <f t="shared" si="22"/>
        <v>0</v>
      </c>
      <c r="AA108" s="324"/>
      <c r="AB108" s="324"/>
      <c r="AC108" s="323"/>
      <c r="AD108" s="331"/>
    </row>
    <row r="109" spans="1:30" ht="15">
      <c r="A109" s="536" t="s">
        <v>510</v>
      </c>
      <c r="B109" s="203"/>
      <c r="C109" s="204">
        <v>99</v>
      </c>
      <c r="D109" s="367">
        <f t="shared" si="21"/>
        <v>0</v>
      </c>
      <c r="E109" s="323"/>
      <c r="F109" s="324"/>
      <c r="G109" s="427"/>
      <c r="H109" s="433"/>
      <c r="I109" s="433"/>
      <c r="J109" s="433"/>
      <c r="K109" s="433"/>
      <c r="L109" s="433"/>
      <c r="M109" s="433"/>
      <c r="N109" s="367">
        <f t="shared" si="18"/>
        <v>0</v>
      </c>
      <c r="O109" s="324"/>
      <c r="P109" s="324"/>
      <c r="Q109" s="324"/>
      <c r="R109" s="331"/>
      <c r="S109" s="367">
        <f t="shared" si="19"/>
        <v>0</v>
      </c>
      <c r="T109" s="324"/>
      <c r="U109" s="331"/>
      <c r="V109" s="367">
        <f t="shared" si="20"/>
        <v>0</v>
      </c>
      <c r="W109" s="324"/>
      <c r="X109" s="331"/>
      <c r="Y109" s="433"/>
      <c r="Z109" s="430">
        <f t="shared" si="22"/>
        <v>0</v>
      </c>
      <c r="AA109" s="324"/>
      <c r="AB109" s="324"/>
      <c r="AC109" s="323"/>
      <c r="AD109" s="331"/>
    </row>
    <row r="110" spans="1:30" ht="15">
      <c r="A110" s="536" t="s">
        <v>511</v>
      </c>
      <c r="B110" s="203"/>
      <c r="C110" s="204">
        <v>100</v>
      </c>
      <c r="D110" s="367">
        <f t="shared" si="21"/>
        <v>0</v>
      </c>
      <c r="E110" s="323"/>
      <c r="F110" s="324"/>
      <c r="G110" s="427"/>
      <c r="H110" s="433"/>
      <c r="I110" s="433"/>
      <c r="J110" s="433"/>
      <c r="K110" s="433"/>
      <c r="L110" s="433"/>
      <c r="M110" s="433"/>
      <c r="N110" s="367">
        <f t="shared" si="18"/>
        <v>0</v>
      </c>
      <c r="O110" s="324"/>
      <c r="P110" s="324"/>
      <c r="Q110" s="324"/>
      <c r="R110" s="331"/>
      <c r="S110" s="367">
        <f t="shared" si="19"/>
        <v>0</v>
      </c>
      <c r="T110" s="324"/>
      <c r="U110" s="331"/>
      <c r="V110" s="367">
        <f t="shared" si="20"/>
        <v>0</v>
      </c>
      <c r="W110" s="324"/>
      <c r="X110" s="331"/>
      <c r="Y110" s="433"/>
      <c r="Z110" s="430">
        <f t="shared" si="22"/>
        <v>0</v>
      </c>
      <c r="AA110" s="324"/>
      <c r="AB110" s="324"/>
      <c r="AC110" s="323"/>
      <c r="AD110" s="331"/>
    </row>
    <row r="111" spans="1:30" ht="15">
      <c r="A111" s="536" t="s">
        <v>512</v>
      </c>
      <c r="B111" s="203"/>
      <c r="C111" s="204">
        <v>101</v>
      </c>
      <c r="D111" s="367">
        <f t="shared" si="21"/>
        <v>0</v>
      </c>
      <c r="E111" s="323"/>
      <c r="F111" s="324"/>
      <c r="G111" s="427"/>
      <c r="H111" s="433"/>
      <c r="I111" s="433"/>
      <c r="J111" s="433"/>
      <c r="K111" s="433"/>
      <c r="L111" s="433"/>
      <c r="M111" s="433"/>
      <c r="N111" s="367">
        <f t="shared" si="18"/>
        <v>0</v>
      </c>
      <c r="O111" s="324"/>
      <c r="P111" s="324"/>
      <c r="Q111" s="324"/>
      <c r="R111" s="331"/>
      <c r="S111" s="367">
        <f t="shared" si="19"/>
        <v>0</v>
      </c>
      <c r="T111" s="324"/>
      <c r="U111" s="331"/>
      <c r="V111" s="367">
        <f t="shared" si="20"/>
        <v>0</v>
      </c>
      <c r="W111" s="324"/>
      <c r="X111" s="331"/>
      <c r="Y111" s="433"/>
      <c r="Z111" s="430">
        <f t="shared" si="22"/>
        <v>0</v>
      </c>
      <c r="AA111" s="324"/>
      <c r="AB111" s="324"/>
      <c r="AC111" s="323"/>
      <c r="AD111" s="331"/>
    </row>
    <row r="112" spans="1:30" ht="15">
      <c r="A112" s="536" t="s">
        <v>513</v>
      </c>
      <c r="B112" s="203"/>
      <c r="C112" s="204">
        <v>102</v>
      </c>
      <c r="D112" s="367">
        <f t="shared" si="21"/>
        <v>0</v>
      </c>
      <c r="E112" s="323"/>
      <c r="F112" s="324"/>
      <c r="G112" s="427"/>
      <c r="H112" s="433"/>
      <c r="I112" s="433"/>
      <c r="J112" s="433"/>
      <c r="K112" s="433"/>
      <c r="L112" s="433"/>
      <c r="M112" s="433"/>
      <c r="N112" s="367">
        <f t="shared" si="18"/>
        <v>0</v>
      </c>
      <c r="O112" s="324"/>
      <c r="P112" s="324"/>
      <c r="Q112" s="324"/>
      <c r="R112" s="331"/>
      <c r="S112" s="367">
        <f t="shared" si="19"/>
        <v>0</v>
      </c>
      <c r="T112" s="324"/>
      <c r="U112" s="331"/>
      <c r="V112" s="367">
        <f t="shared" si="20"/>
        <v>0</v>
      </c>
      <c r="W112" s="324"/>
      <c r="X112" s="331"/>
      <c r="Y112" s="433"/>
      <c r="Z112" s="430">
        <f t="shared" si="22"/>
        <v>0</v>
      </c>
      <c r="AA112" s="324"/>
      <c r="AB112" s="324"/>
      <c r="AC112" s="323"/>
      <c r="AD112" s="331"/>
    </row>
    <row r="113" spans="1:30" ht="15">
      <c r="A113" s="536" t="s">
        <v>514</v>
      </c>
      <c r="B113" s="203"/>
      <c r="C113" s="204">
        <v>103</v>
      </c>
      <c r="D113" s="367">
        <f t="shared" si="21"/>
        <v>0</v>
      </c>
      <c r="E113" s="323"/>
      <c r="F113" s="324"/>
      <c r="G113" s="427"/>
      <c r="H113" s="433"/>
      <c r="I113" s="433"/>
      <c r="J113" s="433"/>
      <c r="K113" s="433"/>
      <c r="L113" s="433"/>
      <c r="M113" s="433"/>
      <c r="N113" s="367">
        <f t="shared" si="18"/>
        <v>0</v>
      </c>
      <c r="O113" s="324"/>
      <c r="P113" s="324"/>
      <c r="Q113" s="324"/>
      <c r="R113" s="331"/>
      <c r="S113" s="367">
        <f t="shared" si="19"/>
        <v>0</v>
      </c>
      <c r="T113" s="324"/>
      <c r="U113" s="331"/>
      <c r="V113" s="367">
        <f t="shared" si="20"/>
        <v>0</v>
      </c>
      <c r="W113" s="324"/>
      <c r="X113" s="331"/>
      <c r="Y113" s="433"/>
      <c r="Z113" s="430">
        <f t="shared" si="22"/>
        <v>0</v>
      </c>
      <c r="AA113" s="324"/>
      <c r="AB113" s="324"/>
      <c r="AC113" s="323"/>
      <c r="AD113" s="331"/>
    </row>
    <row r="114" spans="1:30" ht="15">
      <c r="A114" s="536" t="s">
        <v>515</v>
      </c>
      <c r="B114" s="203"/>
      <c r="C114" s="204">
        <v>104</v>
      </c>
      <c r="D114" s="367">
        <f t="shared" si="21"/>
        <v>0</v>
      </c>
      <c r="E114" s="323"/>
      <c r="F114" s="324"/>
      <c r="G114" s="427"/>
      <c r="H114" s="433"/>
      <c r="I114" s="433"/>
      <c r="J114" s="433"/>
      <c r="K114" s="433"/>
      <c r="L114" s="433"/>
      <c r="M114" s="433"/>
      <c r="N114" s="367">
        <f t="shared" si="18"/>
        <v>0</v>
      </c>
      <c r="O114" s="324"/>
      <c r="P114" s="324"/>
      <c r="Q114" s="324"/>
      <c r="R114" s="331"/>
      <c r="S114" s="367">
        <f t="shared" si="19"/>
        <v>0</v>
      </c>
      <c r="T114" s="324"/>
      <c r="U114" s="331"/>
      <c r="V114" s="367">
        <f t="shared" si="20"/>
        <v>0</v>
      </c>
      <c r="W114" s="324"/>
      <c r="X114" s="331"/>
      <c r="Y114" s="433"/>
      <c r="Z114" s="430">
        <f t="shared" si="22"/>
        <v>0</v>
      </c>
      <c r="AA114" s="324"/>
      <c r="AB114" s="324"/>
      <c r="AC114" s="323"/>
      <c r="AD114" s="331"/>
    </row>
    <row r="115" spans="1:30" ht="15">
      <c r="A115" s="536" t="s">
        <v>516</v>
      </c>
      <c r="B115" s="203"/>
      <c r="C115" s="204">
        <v>105</v>
      </c>
      <c r="D115" s="367">
        <f t="shared" si="21"/>
        <v>0</v>
      </c>
      <c r="E115" s="323"/>
      <c r="F115" s="324"/>
      <c r="G115" s="427"/>
      <c r="H115" s="433"/>
      <c r="I115" s="433"/>
      <c r="J115" s="433"/>
      <c r="K115" s="433"/>
      <c r="L115" s="433"/>
      <c r="M115" s="433"/>
      <c r="N115" s="367">
        <f t="shared" si="18"/>
        <v>0</v>
      </c>
      <c r="O115" s="324"/>
      <c r="P115" s="324"/>
      <c r="Q115" s="324"/>
      <c r="R115" s="331"/>
      <c r="S115" s="367">
        <f t="shared" si="19"/>
        <v>0</v>
      </c>
      <c r="T115" s="324"/>
      <c r="U115" s="331"/>
      <c r="V115" s="367">
        <f t="shared" si="20"/>
        <v>0</v>
      </c>
      <c r="W115" s="324"/>
      <c r="X115" s="331"/>
      <c r="Y115" s="433"/>
      <c r="Z115" s="430">
        <f t="shared" si="22"/>
        <v>0</v>
      </c>
      <c r="AA115" s="324"/>
      <c r="AB115" s="324"/>
      <c r="AC115" s="323"/>
      <c r="AD115" s="331"/>
    </row>
    <row r="116" spans="1:30" ht="15">
      <c r="A116" s="536" t="s">
        <v>517</v>
      </c>
      <c r="B116" s="203"/>
      <c r="C116" s="204">
        <v>106</v>
      </c>
      <c r="D116" s="367">
        <f t="shared" si="21"/>
        <v>0</v>
      </c>
      <c r="E116" s="323"/>
      <c r="F116" s="324"/>
      <c r="G116" s="427"/>
      <c r="H116" s="433"/>
      <c r="I116" s="433"/>
      <c r="J116" s="433"/>
      <c r="K116" s="433"/>
      <c r="L116" s="433"/>
      <c r="M116" s="433"/>
      <c r="N116" s="367">
        <f t="shared" si="18"/>
        <v>0</v>
      </c>
      <c r="O116" s="324"/>
      <c r="P116" s="324"/>
      <c r="Q116" s="324"/>
      <c r="R116" s="331"/>
      <c r="S116" s="367">
        <f t="shared" si="19"/>
        <v>0</v>
      </c>
      <c r="T116" s="324"/>
      <c r="U116" s="331"/>
      <c r="V116" s="367">
        <f t="shared" si="20"/>
        <v>0</v>
      </c>
      <c r="W116" s="324"/>
      <c r="X116" s="331"/>
      <c r="Y116" s="433"/>
      <c r="Z116" s="430">
        <f t="shared" si="22"/>
        <v>0</v>
      </c>
      <c r="AA116" s="324"/>
      <c r="AB116" s="324"/>
      <c r="AC116" s="323"/>
      <c r="AD116" s="331"/>
    </row>
    <row r="117" spans="1:30" ht="15">
      <c r="A117" s="536" t="s">
        <v>518</v>
      </c>
      <c r="B117" s="203"/>
      <c r="C117" s="204">
        <v>107</v>
      </c>
      <c r="D117" s="367">
        <f t="shared" si="21"/>
        <v>0</v>
      </c>
      <c r="E117" s="323"/>
      <c r="F117" s="324"/>
      <c r="G117" s="427"/>
      <c r="H117" s="433"/>
      <c r="I117" s="433"/>
      <c r="J117" s="433"/>
      <c r="K117" s="433"/>
      <c r="L117" s="433"/>
      <c r="M117" s="433"/>
      <c r="N117" s="367">
        <f t="shared" si="18"/>
        <v>0</v>
      </c>
      <c r="O117" s="324"/>
      <c r="P117" s="324"/>
      <c r="Q117" s="324"/>
      <c r="R117" s="331"/>
      <c r="S117" s="367">
        <f t="shared" si="19"/>
        <v>0</v>
      </c>
      <c r="T117" s="324"/>
      <c r="U117" s="331"/>
      <c r="V117" s="367">
        <f t="shared" si="20"/>
        <v>0</v>
      </c>
      <c r="W117" s="324"/>
      <c r="X117" s="331"/>
      <c r="Y117" s="433"/>
      <c r="Z117" s="430">
        <f t="shared" si="22"/>
        <v>0</v>
      </c>
      <c r="AA117" s="324"/>
      <c r="AB117" s="324"/>
      <c r="AC117" s="323"/>
      <c r="AD117" s="331"/>
    </row>
    <row r="118" spans="1:30" ht="15">
      <c r="A118" s="536" t="s">
        <v>519</v>
      </c>
      <c r="B118" s="203"/>
      <c r="C118" s="204">
        <v>108</v>
      </c>
      <c r="D118" s="367">
        <f t="shared" si="21"/>
        <v>0</v>
      </c>
      <c r="E118" s="323"/>
      <c r="F118" s="324"/>
      <c r="G118" s="427"/>
      <c r="H118" s="433"/>
      <c r="I118" s="433"/>
      <c r="J118" s="433"/>
      <c r="K118" s="433"/>
      <c r="L118" s="433"/>
      <c r="M118" s="433"/>
      <c r="N118" s="367">
        <f t="shared" si="18"/>
        <v>0</v>
      </c>
      <c r="O118" s="324"/>
      <c r="P118" s="324"/>
      <c r="Q118" s="324"/>
      <c r="R118" s="331"/>
      <c r="S118" s="367">
        <f t="shared" si="19"/>
        <v>0</v>
      </c>
      <c r="T118" s="324"/>
      <c r="U118" s="331"/>
      <c r="V118" s="367">
        <f t="shared" si="20"/>
        <v>0</v>
      </c>
      <c r="W118" s="324"/>
      <c r="X118" s="331"/>
      <c r="Y118" s="433"/>
      <c r="Z118" s="430">
        <f t="shared" si="22"/>
        <v>0</v>
      </c>
      <c r="AA118" s="324"/>
      <c r="AB118" s="324"/>
      <c r="AC118" s="323"/>
      <c r="AD118" s="331"/>
    </row>
    <row r="119" spans="1:30" ht="15">
      <c r="A119" s="536" t="s">
        <v>520</v>
      </c>
      <c r="B119" s="203"/>
      <c r="C119" s="204">
        <v>109</v>
      </c>
      <c r="D119" s="367">
        <f t="shared" si="21"/>
        <v>0</v>
      </c>
      <c r="E119" s="323"/>
      <c r="F119" s="324"/>
      <c r="G119" s="427"/>
      <c r="H119" s="433"/>
      <c r="I119" s="433"/>
      <c r="J119" s="433"/>
      <c r="K119" s="433"/>
      <c r="L119" s="433"/>
      <c r="M119" s="433"/>
      <c r="N119" s="367">
        <f t="shared" si="18"/>
        <v>0</v>
      </c>
      <c r="O119" s="324"/>
      <c r="P119" s="324"/>
      <c r="Q119" s="324"/>
      <c r="R119" s="331"/>
      <c r="S119" s="367">
        <f t="shared" si="19"/>
        <v>0</v>
      </c>
      <c r="T119" s="324"/>
      <c r="U119" s="331"/>
      <c r="V119" s="367">
        <f t="shared" si="20"/>
        <v>0</v>
      </c>
      <c r="W119" s="324"/>
      <c r="X119" s="331"/>
      <c r="Y119" s="433"/>
      <c r="Z119" s="430">
        <f t="shared" si="22"/>
        <v>0</v>
      </c>
      <c r="AA119" s="324"/>
      <c r="AB119" s="324"/>
      <c r="AC119" s="323"/>
      <c r="AD119" s="331"/>
    </row>
    <row r="120" spans="1:30" ht="15">
      <c r="A120" s="536" t="s">
        <v>521</v>
      </c>
      <c r="B120" s="203"/>
      <c r="C120" s="204">
        <v>110</v>
      </c>
      <c r="D120" s="367">
        <f t="shared" si="21"/>
        <v>0</v>
      </c>
      <c r="E120" s="323"/>
      <c r="F120" s="324"/>
      <c r="G120" s="427"/>
      <c r="H120" s="433"/>
      <c r="I120" s="433"/>
      <c r="J120" s="433"/>
      <c r="K120" s="433"/>
      <c r="L120" s="433"/>
      <c r="M120" s="433"/>
      <c r="N120" s="367">
        <f t="shared" si="18"/>
        <v>0</v>
      </c>
      <c r="O120" s="324"/>
      <c r="P120" s="324"/>
      <c r="Q120" s="324"/>
      <c r="R120" s="331"/>
      <c r="S120" s="367">
        <f t="shared" si="19"/>
        <v>0</v>
      </c>
      <c r="T120" s="324"/>
      <c r="U120" s="331"/>
      <c r="V120" s="367">
        <f t="shared" si="20"/>
        <v>0</v>
      </c>
      <c r="W120" s="324"/>
      <c r="X120" s="331"/>
      <c r="Y120" s="433"/>
      <c r="Z120" s="430">
        <f t="shared" si="22"/>
        <v>0</v>
      </c>
      <c r="AA120" s="324"/>
      <c r="AB120" s="324"/>
      <c r="AC120" s="323"/>
      <c r="AD120" s="331"/>
    </row>
    <row r="121" spans="1:30" ht="15">
      <c r="A121" s="536" t="s">
        <v>522</v>
      </c>
      <c r="B121" s="203"/>
      <c r="C121" s="204">
        <v>111</v>
      </c>
      <c r="D121" s="367">
        <f t="shared" si="21"/>
        <v>0</v>
      </c>
      <c r="E121" s="323"/>
      <c r="F121" s="324"/>
      <c r="G121" s="427"/>
      <c r="H121" s="433"/>
      <c r="I121" s="433"/>
      <c r="J121" s="433"/>
      <c r="K121" s="433"/>
      <c r="L121" s="433"/>
      <c r="M121" s="433"/>
      <c r="N121" s="367">
        <f t="shared" si="18"/>
        <v>0</v>
      </c>
      <c r="O121" s="324"/>
      <c r="P121" s="324"/>
      <c r="Q121" s="324"/>
      <c r="R121" s="331"/>
      <c r="S121" s="367">
        <f t="shared" si="19"/>
        <v>0</v>
      </c>
      <c r="T121" s="324"/>
      <c r="U121" s="331"/>
      <c r="V121" s="367">
        <f t="shared" si="20"/>
        <v>0</v>
      </c>
      <c r="W121" s="324"/>
      <c r="X121" s="331"/>
      <c r="Y121" s="433"/>
      <c r="Z121" s="430">
        <f t="shared" si="22"/>
        <v>0</v>
      </c>
      <c r="AA121" s="324"/>
      <c r="AB121" s="324"/>
      <c r="AC121" s="323"/>
      <c r="AD121" s="331"/>
    </row>
    <row r="122" spans="1:30" ht="15">
      <c r="A122" s="536" t="s">
        <v>523</v>
      </c>
      <c r="B122" s="203"/>
      <c r="C122" s="204">
        <v>112</v>
      </c>
      <c r="D122" s="367">
        <f t="shared" si="21"/>
        <v>0</v>
      </c>
      <c r="E122" s="323"/>
      <c r="F122" s="324"/>
      <c r="G122" s="427"/>
      <c r="H122" s="433"/>
      <c r="I122" s="433"/>
      <c r="J122" s="433"/>
      <c r="K122" s="433"/>
      <c r="L122" s="433"/>
      <c r="M122" s="433"/>
      <c r="N122" s="367">
        <f t="shared" si="18"/>
        <v>0</v>
      </c>
      <c r="O122" s="324"/>
      <c r="P122" s="324"/>
      <c r="Q122" s="324"/>
      <c r="R122" s="331"/>
      <c r="S122" s="367">
        <f t="shared" si="19"/>
        <v>0</v>
      </c>
      <c r="T122" s="324"/>
      <c r="U122" s="331"/>
      <c r="V122" s="367">
        <f t="shared" si="20"/>
        <v>0</v>
      </c>
      <c r="W122" s="324"/>
      <c r="X122" s="331"/>
      <c r="Y122" s="433"/>
      <c r="Z122" s="430">
        <f t="shared" si="22"/>
        <v>0</v>
      </c>
      <c r="AA122" s="324"/>
      <c r="AB122" s="324"/>
      <c r="AC122" s="323"/>
      <c r="AD122" s="331"/>
    </row>
    <row r="123" spans="1:30" ht="15">
      <c r="A123" s="536" t="s">
        <v>524</v>
      </c>
      <c r="B123" s="203"/>
      <c r="C123" s="204">
        <v>113</v>
      </c>
      <c r="D123" s="367">
        <f t="shared" si="21"/>
        <v>0</v>
      </c>
      <c r="E123" s="323"/>
      <c r="F123" s="324"/>
      <c r="G123" s="427"/>
      <c r="H123" s="433"/>
      <c r="I123" s="433"/>
      <c r="J123" s="433"/>
      <c r="K123" s="433"/>
      <c r="L123" s="433"/>
      <c r="M123" s="433"/>
      <c r="N123" s="367">
        <f t="shared" si="18"/>
        <v>0</v>
      </c>
      <c r="O123" s="324"/>
      <c r="P123" s="324"/>
      <c r="Q123" s="324"/>
      <c r="R123" s="331"/>
      <c r="S123" s="367">
        <f t="shared" si="19"/>
        <v>0</v>
      </c>
      <c r="T123" s="324"/>
      <c r="U123" s="331"/>
      <c r="V123" s="367">
        <f t="shared" si="20"/>
        <v>0</v>
      </c>
      <c r="W123" s="324"/>
      <c r="X123" s="331"/>
      <c r="Y123" s="433"/>
      <c r="Z123" s="430">
        <f t="shared" si="22"/>
        <v>0</v>
      </c>
      <c r="AA123" s="324"/>
      <c r="AB123" s="324"/>
      <c r="AC123" s="323"/>
      <c r="AD123" s="331"/>
    </row>
    <row r="124" spans="1:30" ht="15">
      <c r="A124" s="536" t="s">
        <v>525</v>
      </c>
      <c r="B124" s="203"/>
      <c r="C124" s="204">
        <v>114</v>
      </c>
      <c r="D124" s="367">
        <f t="shared" si="21"/>
        <v>0</v>
      </c>
      <c r="E124" s="323"/>
      <c r="F124" s="324"/>
      <c r="G124" s="427"/>
      <c r="H124" s="433"/>
      <c r="I124" s="433"/>
      <c r="J124" s="433"/>
      <c r="K124" s="433"/>
      <c r="L124" s="433"/>
      <c r="M124" s="433"/>
      <c r="N124" s="367">
        <f t="shared" si="18"/>
        <v>0</v>
      </c>
      <c r="O124" s="324"/>
      <c r="P124" s="324"/>
      <c r="Q124" s="324"/>
      <c r="R124" s="331"/>
      <c r="S124" s="367">
        <f t="shared" si="19"/>
        <v>0</v>
      </c>
      <c r="T124" s="324"/>
      <c r="U124" s="331"/>
      <c r="V124" s="367">
        <f t="shared" si="20"/>
        <v>0</v>
      </c>
      <c r="W124" s="324"/>
      <c r="X124" s="331"/>
      <c r="Y124" s="433"/>
      <c r="Z124" s="430">
        <f t="shared" si="22"/>
        <v>0</v>
      </c>
      <c r="AA124" s="324"/>
      <c r="AB124" s="324"/>
      <c r="AC124" s="323"/>
      <c r="AD124" s="331"/>
    </row>
    <row r="125" spans="1:30" ht="15">
      <c r="A125" s="536" t="s">
        <v>526</v>
      </c>
      <c r="B125" s="203"/>
      <c r="C125" s="204">
        <v>115</v>
      </c>
      <c r="D125" s="367">
        <f t="shared" si="21"/>
        <v>0</v>
      </c>
      <c r="E125" s="323"/>
      <c r="F125" s="324"/>
      <c r="G125" s="427"/>
      <c r="H125" s="433"/>
      <c r="I125" s="433"/>
      <c r="J125" s="433"/>
      <c r="K125" s="433"/>
      <c r="L125" s="433"/>
      <c r="M125" s="433"/>
      <c r="N125" s="367">
        <f t="shared" si="18"/>
        <v>0</v>
      </c>
      <c r="O125" s="324"/>
      <c r="P125" s="324"/>
      <c r="Q125" s="324"/>
      <c r="R125" s="331"/>
      <c r="S125" s="367">
        <f t="shared" si="19"/>
        <v>0</v>
      </c>
      <c r="T125" s="324"/>
      <c r="U125" s="331"/>
      <c r="V125" s="367">
        <f t="shared" si="20"/>
        <v>0</v>
      </c>
      <c r="W125" s="324"/>
      <c r="X125" s="331"/>
      <c r="Y125" s="433"/>
      <c r="Z125" s="430">
        <f t="shared" si="22"/>
        <v>0</v>
      </c>
      <c r="AA125" s="324"/>
      <c r="AB125" s="324"/>
      <c r="AC125" s="323"/>
      <c r="AD125" s="331"/>
    </row>
    <row r="126" spans="1:30" ht="15">
      <c r="A126" s="536" t="s">
        <v>527</v>
      </c>
      <c r="B126" s="203"/>
      <c r="C126" s="204">
        <v>116</v>
      </c>
      <c r="D126" s="367">
        <f t="shared" si="21"/>
        <v>0</v>
      </c>
      <c r="E126" s="323"/>
      <c r="F126" s="324"/>
      <c r="G126" s="427"/>
      <c r="H126" s="433"/>
      <c r="I126" s="433"/>
      <c r="J126" s="433"/>
      <c r="K126" s="433"/>
      <c r="L126" s="433"/>
      <c r="M126" s="433"/>
      <c r="N126" s="367">
        <f t="shared" si="18"/>
        <v>0</v>
      </c>
      <c r="O126" s="324"/>
      <c r="P126" s="324"/>
      <c r="Q126" s="324"/>
      <c r="R126" s="331"/>
      <c r="S126" s="367">
        <f t="shared" si="19"/>
        <v>0</v>
      </c>
      <c r="T126" s="324"/>
      <c r="U126" s="331"/>
      <c r="V126" s="367">
        <f t="shared" si="20"/>
        <v>0</v>
      </c>
      <c r="W126" s="324"/>
      <c r="X126" s="331"/>
      <c r="Y126" s="433"/>
      <c r="Z126" s="430">
        <f t="shared" si="22"/>
        <v>0</v>
      </c>
      <c r="AA126" s="324"/>
      <c r="AB126" s="324"/>
      <c r="AC126" s="323"/>
      <c r="AD126" s="331"/>
    </row>
    <row r="127" spans="1:30" ht="15">
      <c r="A127" s="536" t="s">
        <v>528</v>
      </c>
      <c r="B127" s="203"/>
      <c r="C127" s="204">
        <v>117</v>
      </c>
      <c r="D127" s="367">
        <f t="shared" si="21"/>
        <v>0</v>
      </c>
      <c r="E127" s="323"/>
      <c r="F127" s="324"/>
      <c r="G127" s="427"/>
      <c r="H127" s="433"/>
      <c r="I127" s="433"/>
      <c r="J127" s="433"/>
      <c r="K127" s="433"/>
      <c r="L127" s="433"/>
      <c r="M127" s="433"/>
      <c r="N127" s="367">
        <f t="shared" si="18"/>
        <v>0</v>
      </c>
      <c r="O127" s="324"/>
      <c r="P127" s="324"/>
      <c r="Q127" s="324"/>
      <c r="R127" s="331"/>
      <c r="S127" s="367">
        <f t="shared" si="19"/>
        <v>0</v>
      </c>
      <c r="T127" s="324"/>
      <c r="U127" s="331"/>
      <c r="V127" s="367">
        <f t="shared" si="20"/>
        <v>0</v>
      </c>
      <c r="W127" s="324"/>
      <c r="X127" s="331"/>
      <c r="Y127" s="433"/>
      <c r="Z127" s="430">
        <f t="shared" si="22"/>
        <v>0</v>
      </c>
      <c r="AA127" s="324"/>
      <c r="AB127" s="324"/>
      <c r="AC127" s="323"/>
      <c r="AD127" s="331"/>
    </row>
    <row r="128" spans="1:30" ht="15">
      <c r="A128" s="536" t="s">
        <v>529</v>
      </c>
      <c r="B128" s="203"/>
      <c r="C128" s="204">
        <v>118</v>
      </c>
      <c r="D128" s="367">
        <f t="shared" si="21"/>
        <v>0</v>
      </c>
      <c r="E128" s="323"/>
      <c r="F128" s="324"/>
      <c r="G128" s="427"/>
      <c r="H128" s="433"/>
      <c r="I128" s="433"/>
      <c r="J128" s="433"/>
      <c r="K128" s="433"/>
      <c r="L128" s="433"/>
      <c r="M128" s="433"/>
      <c r="N128" s="367">
        <f t="shared" si="18"/>
        <v>0</v>
      </c>
      <c r="O128" s="324"/>
      <c r="P128" s="324"/>
      <c r="Q128" s="324"/>
      <c r="R128" s="331"/>
      <c r="S128" s="367">
        <f t="shared" si="19"/>
        <v>0</v>
      </c>
      <c r="T128" s="324"/>
      <c r="U128" s="331"/>
      <c r="V128" s="367">
        <f t="shared" si="20"/>
        <v>0</v>
      </c>
      <c r="W128" s="324"/>
      <c r="X128" s="331"/>
      <c r="Y128" s="433"/>
      <c r="Z128" s="430">
        <f t="shared" si="22"/>
        <v>0</v>
      </c>
      <c r="AA128" s="324"/>
      <c r="AB128" s="324"/>
      <c r="AC128" s="323"/>
      <c r="AD128" s="331"/>
    </row>
    <row r="129" spans="1:30" ht="15">
      <c r="A129" s="536" t="s">
        <v>530</v>
      </c>
      <c r="B129" s="203"/>
      <c r="C129" s="204">
        <v>119</v>
      </c>
      <c r="D129" s="367">
        <f t="shared" si="21"/>
        <v>0</v>
      </c>
      <c r="E129" s="323"/>
      <c r="F129" s="324"/>
      <c r="G129" s="427"/>
      <c r="H129" s="433"/>
      <c r="I129" s="433"/>
      <c r="J129" s="433"/>
      <c r="K129" s="433"/>
      <c r="L129" s="433"/>
      <c r="M129" s="433"/>
      <c r="N129" s="367">
        <f t="shared" si="18"/>
        <v>0</v>
      </c>
      <c r="O129" s="324"/>
      <c r="P129" s="324"/>
      <c r="Q129" s="324"/>
      <c r="R129" s="331"/>
      <c r="S129" s="367">
        <f t="shared" si="19"/>
        <v>0</v>
      </c>
      <c r="T129" s="324"/>
      <c r="U129" s="331"/>
      <c r="V129" s="367">
        <f t="shared" si="20"/>
        <v>0</v>
      </c>
      <c r="W129" s="324"/>
      <c r="X129" s="331"/>
      <c r="Y129" s="433"/>
      <c r="Z129" s="430">
        <f t="shared" si="22"/>
        <v>0</v>
      </c>
      <c r="AA129" s="324"/>
      <c r="AB129" s="324"/>
      <c r="AC129" s="323"/>
      <c r="AD129" s="331"/>
    </row>
    <row r="130" spans="1:30" ht="15">
      <c r="A130" s="536" t="s">
        <v>531</v>
      </c>
      <c r="B130" s="203"/>
      <c r="C130" s="204">
        <v>120</v>
      </c>
      <c r="D130" s="367">
        <f t="shared" si="21"/>
        <v>0</v>
      </c>
      <c r="E130" s="323"/>
      <c r="F130" s="324"/>
      <c r="G130" s="427"/>
      <c r="H130" s="433"/>
      <c r="I130" s="433"/>
      <c r="J130" s="433"/>
      <c r="K130" s="433"/>
      <c r="L130" s="433"/>
      <c r="M130" s="433"/>
      <c r="N130" s="367">
        <f t="shared" si="18"/>
        <v>0</v>
      </c>
      <c r="O130" s="324"/>
      <c r="P130" s="324"/>
      <c r="Q130" s="324"/>
      <c r="R130" s="331"/>
      <c r="S130" s="367">
        <f t="shared" si="19"/>
        <v>0</v>
      </c>
      <c r="T130" s="324"/>
      <c r="U130" s="331"/>
      <c r="V130" s="367">
        <f t="shared" si="20"/>
        <v>0</v>
      </c>
      <c r="W130" s="324"/>
      <c r="X130" s="331"/>
      <c r="Y130" s="433"/>
      <c r="Z130" s="430">
        <f t="shared" si="22"/>
        <v>0</v>
      </c>
      <c r="AA130" s="324"/>
      <c r="AB130" s="324"/>
      <c r="AC130" s="323"/>
      <c r="AD130" s="331"/>
    </row>
    <row r="131" spans="1:30" ht="15">
      <c r="A131" s="536" t="s">
        <v>532</v>
      </c>
      <c r="B131" s="203"/>
      <c r="C131" s="204">
        <v>121</v>
      </c>
      <c r="D131" s="367">
        <f t="shared" si="21"/>
        <v>0</v>
      </c>
      <c r="E131" s="323"/>
      <c r="F131" s="324"/>
      <c r="G131" s="427"/>
      <c r="H131" s="433"/>
      <c r="I131" s="433"/>
      <c r="J131" s="433"/>
      <c r="K131" s="433"/>
      <c r="L131" s="433"/>
      <c r="M131" s="433"/>
      <c r="N131" s="367">
        <f t="shared" si="18"/>
        <v>0</v>
      </c>
      <c r="O131" s="324"/>
      <c r="P131" s="324"/>
      <c r="Q131" s="324"/>
      <c r="R131" s="331"/>
      <c r="S131" s="367">
        <f t="shared" si="19"/>
        <v>0</v>
      </c>
      <c r="T131" s="324"/>
      <c r="U131" s="331"/>
      <c r="V131" s="367">
        <f t="shared" si="20"/>
        <v>0</v>
      </c>
      <c r="W131" s="324"/>
      <c r="X131" s="331"/>
      <c r="Y131" s="433"/>
      <c r="Z131" s="430">
        <f t="shared" si="22"/>
        <v>0</v>
      </c>
      <c r="AA131" s="324"/>
      <c r="AB131" s="324"/>
      <c r="AC131" s="323"/>
      <c r="AD131" s="331"/>
    </row>
    <row r="132" spans="1:30" ht="15">
      <c r="A132" s="536" t="s">
        <v>533</v>
      </c>
      <c r="B132" s="203"/>
      <c r="C132" s="204">
        <v>122</v>
      </c>
      <c r="D132" s="367">
        <f t="shared" si="21"/>
        <v>0</v>
      </c>
      <c r="E132" s="323"/>
      <c r="F132" s="324"/>
      <c r="G132" s="427"/>
      <c r="H132" s="433"/>
      <c r="I132" s="433"/>
      <c r="J132" s="433"/>
      <c r="K132" s="433"/>
      <c r="L132" s="433"/>
      <c r="M132" s="433"/>
      <c r="N132" s="367">
        <f t="shared" si="18"/>
        <v>0</v>
      </c>
      <c r="O132" s="324"/>
      <c r="P132" s="324"/>
      <c r="Q132" s="324"/>
      <c r="R132" s="331"/>
      <c r="S132" s="367">
        <f t="shared" si="19"/>
        <v>0</v>
      </c>
      <c r="T132" s="324"/>
      <c r="U132" s="331"/>
      <c r="V132" s="367">
        <f t="shared" si="20"/>
        <v>0</v>
      </c>
      <c r="W132" s="324"/>
      <c r="X132" s="331"/>
      <c r="Y132" s="433"/>
      <c r="Z132" s="430">
        <f t="shared" si="22"/>
        <v>0</v>
      </c>
      <c r="AA132" s="324"/>
      <c r="AB132" s="324"/>
      <c r="AC132" s="323"/>
      <c r="AD132" s="331"/>
    </row>
    <row r="133" spans="1:30" ht="15">
      <c r="A133" s="536" t="s">
        <v>534</v>
      </c>
      <c r="B133" s="203"/>
      <c r="C133" s="204">
        <v>123</v>
      </c>
      <c r="D133" s="367">
        <f t="shared" si="21"/>
        <v>0</v>
      </c>
      <c r="E133" s="323"/>
      <c r="F133" s="324"/>
      <c r="G133" s="427"/>
      <c r="H133" s="433"/>
      <c r="I133" s="433"/>
      <c r="J133" s="433"/>
      <c r="K133" s="433"/>
      <c r="L133" s="433"/>
      <c r="M133" s="433"/>
      <c r="N133" s="367">
        <f t="shared" si="18"/>
        <v>0</v>
      </c>
      <c r="O133" s="324"/>
      <c r="P133" s="324"/>
      <c r="Q133" s="324"/>
      <c r="R133" s="331"/>
      <c r="S133" s="367">
        <f t="shared" si="19"/>
        <v>0</v>
      </c>
      <c r="T133" s="324"/>
      <c r="U133" s="331"/>
      <c r="V133" s="367">
        <f t="shared" si="20"/>
        <v>0</v>
      </c>
      <c r="W133" s="324"/>
      <c r="X133" s="331"/>
      <c r="Y133" s="433"/>
      <c r="Z133" s="430">
        <f t="shared" si="22"/>
        <v>0</v>
      </c>
      <c r="AA133" s="324"/>
      <c r="AB133" s="324"/>
      <c r="AC133" s="323"/>
      <c r="AD133" s="331"/>
    </row>
    <row r="134" spans="1:30" ht="15">
      <c r="A134" s="536" t="s">
        <v>535</v>
      </c>
      <c r="B134" s="203"/>
      <c r="C134" s="204">
        <v>124</v>
      </c>
      <c r="D134" s="367">
        <f t="shared" si="21"/>
        <v>0</v>
      </c>
      <c r="E134" s="323"/>
      <c r="F134" s="324"/>
      <c r="G134" s="427"/>
      <c r="H134" s="433"/>
      <c r="I134" s="433"/>
      <c r="J134" s="433"/>
      <c r="K134" s="433"/>
      <c r="L134" s="433"/>
      <c r="M134" s="433"/>
      <c r="N134" s="367">
        <f t="shared" si="18"/>
        <v>0</v>
      </c>
      <c r="O134" s="324"/>
      <c r="P134" s="324"/>
      <c r="Q134" s="324"/>
      <c r="R134" s="331"/>
      <c r="S134" s="367">
        <f t="shared" si="19"/>
        <v>0</v>
      </c>
      <c r="T134" s="324"/>
      <c r="U134" s="331"/>
      <c r="V134" s="367">
        <f t="shared" si="20"/>
        <v>0</v>
      </c>
      <c r="W134" s="324"/>
      <c r="X134" s="331"/>
      <c r="Y134" s="433"/>
      <c r="Z134" s="430">
        <f t="shared" si="22"/>
        <v>0</v>
      </c>
      <c r="AA134" s="324"/>
      <c r="AB134" s="324"/>
      <c r="AC134" s="323"/>
      <c r="AD134" s="331"/>
    </row>
    <row r="135" spans="1:30" ht="15">
      <c r="A135" s="536" t="s">
        <v>536</v>
      </c>
      <c r="B135" s="203"/>
      <c r="C135" s="204">
        <v>125</v>
      </c>
      <c r="D135" s="367">
        <f t="shared" si="21"/>
        <v>0</v>
      </c>
      <c r="E135" s="323"/>
      <c r="F135" s="324"/>
      <c r="G135" s="427"/>
      <c r="H135" s="433"/>
      <c r="I135" s="433"/>
      <c r="J135" s="433"/>
      <c r="K135" s="433"/>
      <c r="L135" s="433"/>
      <c r="M135" s="433"/>
      <c r="N135" s="367">
        <f t="shared" si="18"/>
        <v>0</v>
      </c>
      <c r="O135" s="324"/>
      <c r="P135" s="324"/>
      <c r="Q135" s="324"/>
      <c r="R135" s="331"/>
      <c r="S135" s="367">
        <f t="shared" si="19"/>
        <v>0</v>
      </c>
      <c r="T135" s="324"/>
      <c r="U135" s="331"/>
      <c r="V135" s="367">
        <f t="shared" si="20"/>
        <v>0</v>
      </c>
      <c r="W135" s="324"/>
      <c r="X135" s="331"/>
      <c r="Y135" s="433"/>
      <c r="Z135" s="430">
        <f t="shared" si="22"/>
        <v>0</v>
      </c>
      <c r="AA135" s="324"/>
      <c r="AB135" s="324"/>
      <c r="AC135" s="323"/>
      <c r="AD135" s="331"/>
    </row>
    <row r="136" spans="1:30" ht="15">
      <c r="A136" s="536" t="s">
        <v>537</v>
      </c>
      <c r="B136" s="203"/>
      <c r="C136" s="204">
        <v>126</v>
      </c>
      <c r="D136" s="367">
        <f t="shared" si="21"/>
        <v>0</v>
      </c>
      <c r="E136" s="323"/>
      <c r="F136" s="324"/>
      <c r="G136" s="427"/>
      <c r="H136" s="433"/>
      <c r="I136" s="433"/>
      <c r="J136" s="433"/>
      <c r="K136" s="433"/>
      <c r="L136" s="433"/>
      <c r="M136" s="433"/>
      <c r="N136" s="367">
        <f t="shared" si="18"/>
        <v>0</v>
      </c>
      <c r="O136" s="324"/>
      <c r="P136" s="324"/>
      <c r="Q136" s="324"/>
      <c r="R136" s="331"/>
      <c r="S136" s="367">
        <f t="shared" si="19"/>
        <v>0</v>
      </c>
      <c r="T136" s="324"/>
      <c r="U136" s="331"/>
      <c r="V136" s="367">
        <f t="shared" si="20"/>
        <v>0</v>
      </c>
      <c r="W136" s="324"/>
      <c r="X136" s="331"/>
      <c r="Y136" s="433"/>
      <c r="Z136" s="430">
        <f t="shared" si="22"/>
        <v>0</v>
      </c>
      <c r="AA136" s="324"/>
      <c r="AB136" s="324"/>
      <c r="AC136" s="323"/>
      <c r="AD136" s="331"/>
    </row>
    <row r="137" spans="1:30" ht="15">
      <c r="A137" s="536" t="s">
        <v>538</v>
      </c>
      <c r="B137" s="203"/>
      <c r="C137" s="204">
        <v>127</v>
      </c>
      <c r="D137" s="367">
        <f t="shared" si="21"/>
        <v>0</v>
      </c>
      <c r="E137" s="323"/>
      <c r="F137" s="324"/>
      <c r="G137" s="427"/>
      <c r="H137" s="433"/>
      <c r="I137" s="433"/>
      <c r="J137" s="433"/>
      <c r="K137" s="433"/>
      <c r="L137" s="433"/>
      <c r="M137" s="433"/>
      <c r="N137" s="367">
        <f t="shared" si="18"/>
        <v>0</v>
      </c>
      <c r="O137" s="324"/>
      <c r="P137" s="324"/>
      <c r="Q137" s="324"/>
      <c r="R137" s="331"/>
      <c r="S137" s="367">
        <f t="shared" si="19"/>
        <v>0</v>
      </c>
      <c r="T137" s="324"/>
      <c r="U137" s="331"/>
      <c r="V137" s="367">
        <f t="shared" si="20"/>
        <v>0</v>
      </c>
      <c r="W137" s="324"/>
      <c r="X137" s="331"/>
      <c r="Y137" s="433"/>
      <c r="Z137" s="430">
        <f t="shared" si="22"/>
        <v>0</v>
      </c>
      <c r="AA137" s="324"/>
      <c r="AB137" s="324"/>
      <c r="AC137" s="323"/>
      <c r="AD137" s="331"/>
    </row>
    <row r="138" spans="1:30" ht="15">
      <c r="A138" s="536" t="s">
        <v>539</v>
      </c>
      <c r="B138" s="203"/>
      <c r="C138" s="204">
        <v>128</v>
      </c>
      <c r="D138" s="367">
        <f t="shared" si="21"/>
        <v>0</v>
      </c>
      <c r="E138" s="323"/>
      <c r="F138" s="324"/>
      <c r="G138" s="427"/>
      <c r="H138" s="433"/>
      <c r="I138" s="433"/>
      <c r="J138" s="433"/>
      <c r="K138" s="433"/>
      <c r="L138" s="433"/>
      <c r="M138" s="433"/>
      <c r="N138" s="367">
        <f t="shared" si="18"/>
        <v>0</v>
      </c>
      <c r="O138" s="324"/>
      <c r="P138" s="324"/>
      <c r="Q138" s="324"/>
      <c r="R138" s="331"/>
      <c r="S138" s="367">
        <f t="shared" si="19"/>
        <v>0</v>
      </c>
      <c r="T138" s="324"/>
      <c r="U138" s="331"/>
      <c r="V138" s="367">
        <f t="shared" si="20"/>
        <v>0</v>
      </c>
      <c r="W138" s="324"/>
      <c r="X138" s="331"/>
      <c r="Y138" s="433"/>
      <c r="Z138" s="430">
        <f t="shared" si="22"/>
        <v>0</v>
      </c>
      <c r="AA138" s="324"/>
      <c r="AB138" s="324"/>
      <c r="AC138" s="323"/>
      <c r="AD138" s="331"/>
    </row>
    <row r="139" spans="1:30" ht="15">
      <c r="A139" s="536" t="s">
        <v>540</v>
      </c>
      <c r="B139" s="203"/>
      <c r="C139" s="204">
        <v>129</v>
      </c>
      <c r="D139" s="367">
        <f t="shared" si="21"/>
        <v>0</v>
      </c>
      <c r="E139" s="323"/>
      <c r="F139" s="324"/>
      <c r="G139" s="427"/>
      <c r="H139" s="433"/>
      <c r="I139" s="433"/>
      <c r="J139" s="433"/>
      <c r="K139" s="433"/>
      <c r="L139" s="433"/>
      <c r="M139" s="433"/>
      <c r="N139" s="367">
        <f t="shared" si="18"/>
        <v>0</v>
      </c>
      <c r="O139" s="324"/>
      <c r="P139" s="324"/>
      <c r="Q139" s="324"/>
      <c r="R139" s="331"/>
      <c r="S139" s="367">
        <f t="shared" si="19"/>
        <v>0</v>
      </c>
      <c r="T139" s="324"/>
      <c r="U139" s="331"/>
      <c r="V139" s="367">
        <f t="shared" si="20"/>
        <v>0</v>
      </c>
      <c r="W139" s="324"/>
      <c r="X139" s="331"/>
      <c r="Y139" s="433"/>
      <c r="Z139" s="430">
        <f t="shared" si="22"/>
        <v>0</v>
      </c>
      <c r="AA139" s="324"/>
      <c r="AB139" s="324"/>
      <c r="AC139" s="323"/>
      <c r="AD139" s="331"/>
    </row>
    <row r="140" spans="1:30" ht="15">
      <c r="A140" s="536" t="s">
        <v>541</v>
      </c>
      <c r="B140" s="203"/>
      <c r="C140" s="204">
        <v>130</v>
      </c>
      <c r="D140" s="367">
        <f t="shared" si="21"/>
        <v>0</v>
      </c>
      <c r="E140" s="323"/>
      <c r="F140" s="324"/>
      <c r="G140" s="427"/>
      <c r="H140" s="433"/>
      <c r="I140" s="433"/>
      <c r="J140" s="433"/>
      <c r="K140" s="433"/>
      <c r="L140" s="433"/>
      <c r="M140" s="433"/>
      <c r="N140" s="367">
        <f t="shared" ref="N140:N203" si="23">SUM(O140:R140)</f>
        <v>0</v>
      </c>
      <c r="O140" s="324"/>
      <c r="P140" s="324"/>
      <c r="Q140" s="324"/>
      <c r="R140" s="331"/>
      <c r="S140" s="367">
        <f t="shared" ref="S140:S203" si="24">SUM(T140:U140)</f>
        <v>0</v>
      </c>
      <c r="T140" s="324"/>
      <c r="U140" s="331"/>
      <c r="V140" s="367">
        <f t="shared" ref="V140:V203" si="25">SUM(W140:X140)</f>
        <v>0</v>
      </c>
      <c r="W140" s="324"/>
      <c r="X140" s="331"/>
      <c r="Y140" s="433"/>
      <c r="Z140" s="430">
        <f t="shared" si="22"/>
        <v>0</v>
      </c>
      <c r="AA140" s="324"/>
      <c r="AB140" s="324"/>
      <c r="AC140" s="323"/>
      <c r="AD140" s="331"/>
    </row>
    <row r="141" spans="1:30" ht="15">
      <c r="A141" s="536" t="s">
        <v>542</v>
      </c>
      <c r="B141" s="203"/>
      <c r="C141" s="204">
        <v>131</v>
      </c>
      <c r="D141" s="367">
        <f t="shared" ref="D141:D204" si="26">SUM(E141:G141)</f>
        <v>0</v>
      </c>
      <c r="E141" s="323"/>
      <c r="F141" s="324"/>
      <c r="G141" s="427"/>
      <c r="H141" s="433"/>
      <c r="I141" s="433"/>
      <c r="J141" s="433"/>
      <c r="K141" s="433"/>
      <c r="L141" s="433"/>
      <c r="M141" s="433"/>
      <c r="N141" s="367">
        <f t="shared" si="23"/>
        <v>0</v>
      </c>
      <c r="O141" s="324"/>
      <c r="P141" s="324"/>
      <c r="Q141" s="324"/>
      <c r="R141" s="331"/>
      <c r="S141" s="367">
        <f t="shared" si="24"/>
        <v>0</v>
      </c>
      <c r="T141" s="324"/>
      <c r="U141" s="331"/>
      <c r="V141" s="367">
        <f t="shared" si="25"/>
        <v>0</v>
      </c>
      <c r="W141" s="324"/>
      <c r="X141" s="331"/>
      <c r="Y141" s="433"/>
      <c r="Z141" s="430">
        <f t="shared" ref="Z141:Z204" si="27">SUM(AA141:AD141)</f>
        <v>0</v>
      </c>
      <c r="AA141" s="324"/>
      <c r="AB141" s="324"/>
      <c r="AC141" s="323"/>
      <c r="AD141" s="331"/>
    </row>
    <row r="142" spans="1:30" ht="15">
      <c r="A142" s="536" t="s">
        <v>543</v>
      </c>
      <c r="B142" s="203"/>
      <c r="C142" s="204">
        <v>132</v>
      </c>
      <c r="D142" s="367">
        <f t="shared" si="26"/>
        <v>0</v>
      </c>
      <c r="E142" s="323"/>
      <c r="F142" s="324"/>
      <c r="G142" s="427"/>
      <c r="H142" s="433"/>
      <c r="I142" s="433"/>
      <c r="J142" s="433"/>
      <c r="K142" s="433"/>
      <c r="L142" s="433"/>
      <c r="M142" s="433"/>
      <c r="N142" s="367">
        <f t="shared" si="23"/>
        <v>0</v>
      </c>
      <c r="O142" s="324"/>
      <c r="P142" s="324"/>
      <c r="Q142" s="324"/>
      <c r="R142" s="331"/>
      <c r="S142" s="367">
        <f t="shared" si="24"/>
        <v>0</v>
      </c>
      <c r="T142" s="324"/>
      <c r="U142" s="331"/>
      <c r="V142" s="367">
        <f t="shared" si="25"/>
        <v>0</v>
      </c>
      <c r="W142" s="324"/>
      <c r="X142" s="331"/>
      <c r="Y142" s="433"/>
      <c r="Z142" s="430">
        <f t="shared" si="27"/>
        <v>0</v>
      </c>
      <c r="AA142" s="324"/>
      <c r="AB142" s="324"/>
      <c r="AC142" s="323"/>
      <c r="AD142" s="331"/>
    </row>
    <row r="143" spans="1:30" ht="15">
      <c r="A143" s="536" t="s">
        <v>544</v>
      </c>
      <c r="B143" s="203"/>
      <c r="C143" s="204">
        <v>133</v>
      </c>
      <c r="D143" s="367">
        <f t="shared" si="26"/>
        <v>0</v>
      </c>
      <c r="E143" s="323"/>
      <c r="F143" s="324"/>
      <c r="G143" s="427"/>
      <c r="H143" s="433"/>
      <c r="I143" s="433"/>
      <c r="J143" s="433"/>
      <c r="K143" s="433"/>
      <c r="L143" s="433"/>
      <c r="M143" s="433"/>
      <c r="N143" s="367">
        <f t="shared" si="23"/>
        <v>0</v>
      </c>
      <c r="O143" s="324"/>
      <c r="P143" s="324"/>
      <c r="Q143" s="324"/>
      <c r="R143" s="331"/>
      <c r="S143" s="367">
        <f t="shared" si="24"/>
        <v>0</v>
      </c>
      <c r="T143" s="324"/>
      <c r="U143" s="331"/>
      <c r="V143" s="367">
        <f t="shared" si="25"/>
        <v>0</v>
      </c>
      <c r="W143" s="324"/>
      <c r="X143" s="331"/>
      <c r="Y143" s="433"/>
      <c r="Z143" s="430">
        <f t="shared" si="27"/>
        <v>0</v>
      </c>
      <c r="AA143" s="324"/>
      <c r="AB143" s="324"/>
      <c r="AC143" s="323"/>
      <c r="AD143" s="331"/>
    </row>
    <row r="144" spans="1:30" ht="15">
      <c r="A144" s="536" t="s">
        <v>545</v>
      </c>
      <c r="B144" s="203"/>
      <c r="C144" s="204">
        <v>134</v>
      </c>
      <c r="D144" s="367">
        <f t="shared" si="26"/>
        <v>0</v>
      </c>
      <c r="E144" s="323"/>
      <c r="F144" s="324"/>
      <c r="G144" s="427"/>
      <c r="H144" s="433"/>
      <c r="I144" s="433"/>
      <c r="J144" s="433"/>
      <c r="K144" s="433"/>
      <c r="L144" s="433"/>
      <c r="M144" s="433"/>
      <c r="N144" s="367">
        <f t="shared" si="23"/>
        <v>0</v>
      </c>
      <c r="O144" s="324"/>
      <c r="P144" s="324"/>
      <c r="Q144" s="324"/>
      <c r="R144" s="331"/>
      <c r="S144" s="367">
        <f t="shared" si="24"/>
        <v>0</v>
      </c>
      <c r="T144" s="324"/>
      <c r="U144" s="331"/>
      <c r="V144" s="367">
        <f t="shared" si="25"/>
        <v>0</v>
      </c>
      <c r="W144" s="324"/>
      <c r="X144" s="331"/>
      <c r="Y144" s="433"/>
      <c r="Z144" s="430">
        <f t="shared" si="27"/>
        <v>0</v>
      </c>
      <c r="AA144" s="324"/>
      <c r="AB144" s="324"/>
      <c r="AC144" s="323"/>
      <c r="AD144" s="331"/>
    </row>
    <row r="145" spans="1:30" ht="15">
      <c r="A145" s="536" t="s">
        <v>546</v>
      </c>
      <c r="B145" s="203"/>
      <c r="C145" s="204">
        <v>135</v>
      </c>
      <c r="D145" s="367">
        <f t="shared" si="26"/>
        <v>0</v>
      </c>
      <c r="E145" s="323"/>
      <c r="F145" s="324"/>
      <c r="G145" s="427"/>
      <c r="H145" s="433"/>
      <c r="I145" s="433"/>
      <c r="J145" s="433"/>
      <c r="K145" s="433"/>
      <c r="L145" s="433"/>
      <c r="M145" s="433"/>
      <c r="N145" s="367">
        <f t="shared" si="23"/>
        <v>0</v>
      </c>
      <c r="O145" s="324"/>
      <c r="P145" s="324"/>
      <c r="Q145" s="324"/>
      <c r="R145" s="331"/>
      <c r="S145" s="367">
        <f t="shared" si="24"/>
        <v>0</v>
      </c>
      <c r="T145" s="324"/>
      <c r="U145" s="331"/>
      <c r="V145" s="367">
        <f t="shared" si="25"/>
        <v>0</v>
      </c>
      <c r="W145" s="324"/>
      <c r="X145" s="331"/>
      <c r="Y145" s="433"/>
      <c r="Z145" s="430">
        <f t="shared" si="27"/>
        <v>0</v>
      </c>
      <c r="AA145" s="324"/>
      <c r="AB145" s="324"/>
      <c r="AC145" s="323"/>
      <c r="AD145" s="331"/>
    </row>
    <row r="146" spans="1:30" ht="15">
      <c r="A146" s="536" t="s">
        <v>547</v>
      </c>
      <c r="B146" s="203"/>
      <c r="C146" s="204">
        <v>136</v>
      </c>
      <c r="D146" s="367">
        <f t="shared" si="26"/>
        <v>0</v>
      </c>
      <c r="E146" s="323"/>
      <c r="F146" s="324"/>
      <c r="G146" s="427"/>
      <c r="H146" s="433"/>
      <c r="I146" s="433"/>
      <c r="J146" s="433"/>
      <c r="K146" s="433"/>
      <c r="L146" s="433"/>
      <c r="M146" s="433"/>
      <c r="N146" s="367">
        <f t="shared" si="23"/>
        <v>0</v>
      </c>
      <c r="O146" s="324"/>
      <c r="P146" s="324"/>
      <c r="Q146" s="324"/>
      <c r="R146" s="331"/>
      <c r="S146" s="367">
        <f t="shared" si="24"/>
        <v>0</v>
      </c>
      <c r="T146" s="324"/>
      <c r="U146" s="331"/>
      <c r="V146" s="367">
        <f t="shared" si="25"/>
        <v>0</v>
      </c>
      <c r="W146" s="324"/>
      <c r="X146" s="331"/>
      <c r="Y146" s="433"/>
      <c r="Z146" s="430">
        <f t="shared" si="27"/>
        <v>0</v>
      </c>
      <c r="AA146" s="324"/>
      <c r="AB146" s="324"/>
      <c r="AC146" s="323"/>
      <c r="AD146" s="331"/>
    </row>
    <row r="147" spans="1:30" ht="15">
      <c r="A147" s="536" t="s">
        <v>548</v>
      </c>
      <c r="B147" s="203"/>
      <c r="C147" s="204">
        <v>137</v>
      </c>
      <c r="D147" s="367">
        <f t="shared" si="26"/>
        <v>0</v>
      </c>
      <c r="E147" s="323"/>
      <c r="F147" s="324"/>
      <c r="G147" s="427"/>
      <c r="H147" s="433"/>
      <c r="I147" s="433"/>
      <c r="J147" s="433"/>
      <c r="K147" s="433"/>
      <c r="L147" s="433"/>
      <c r="M147" s="433"/>
      <c r="N147" s="367">
        <f t="shared" si="23"/>
        <v>0</v>
      </c>
      <c r="O147" s="324"/>
      <c r="P147" s="324"/>
      <c r="Q147" s="324"/>
      <c r="R147" s="331"/>
      <c r="S147" s="367">
        <f t="shared" si="24"/>
        <v>0</v>
      </c>
      <c r="T147" s="324"/>
      <c r="U147" s="331"/>
      <c r="V147" s="367">
        <f t="shared" si="25"/>
        <v>0</v>
      </c>
      <c r="W147" s="324"/>
      <c r="X147" s="331"/>
      <c r="Y147" s="433"/>
      <c r="Z147" s="430">
        <f t="shared" si="27"/>
        <v>0</v>
      </c>
      <c r="AA147" s="324"/>
      <c r="AB147" s="324"/>
      <c r="AC147" s="323"/>
      <c r="AD147" s="331"/>
    </row>
    <row r="148" spans="1:30" ht="15">
      <c r="A148" s="536" t="s">
        <v>549</v>
      </c>
      <c r="B148" s="203"/>
      <c r="C148" s="204">
        <v>138</v>
      </c>
      <c r="D148" s="367">
        <f t="shared" si="26"/>
        <v>0</v>
      </c>
      <c r="E148" s="323"/>
      <c r="F148" s="324"/>
      <c r="G148" s="427"/>
      <c r="H148" s="433"/>
      <c r="I148" s="433"/>
      <c r="J148" s="433"/>
      <c r="K148" s="433"/>
      <c r="L148" s="433"/>
      <c r="M148" s="433"/>
      <c r="N148" s="367">
        <f t="shared" si="23"/>
        <v>0</v>
      </c>
      <c r="O148" s="324"/>
      <c r="P148" s="324"/>
      <c r="Q148" s="324"/>
      <c r="R148" s="331"/>
      <c r="S148" s="367">
        <f t="shared" si="24"/>
        <v>0</v>
      </c>
      <c r="T148" s="324"/>
      <c r="U148" s="331"/>
      <c r="V148" s="367">
        <f t="shared" si="25"/>
        <v>0</v>
      </c>
      <c r="W148" s="324"/>
      <c r="X148" s="331"/>
      <c r="Y148" s="433"/>
      <c r="Z148" s="430">
        <f t="shared" si="27"/>
        <v>0</v>
      </c>
      <c r="AA148" s="324"/>
      <c r="AB148" s="324"/>
      <c r="AC148" s="323"/>
      <c r="AD148" s="331"/>
    </row>
    <row r="149" spans="1:30" ht="15">
      <c r="A149" s="536" t="s">
        <v>550</v>
      </c>
      <c r="B149" s="203"/>
      <c r="C149" s="204">
        <v>139</v>
      </c>
      <c r="D149" s="367">
        <f t="shared" si="26"/>
        <v>0</v>
      </c>
      <c r="E149" s="323"/>
      <c r="F149" s="324"/>
      <c r="G149" s="427"/>
      <c r="H149" s="433"/>
      <c r="I149" s="433"/>
      <c r="J149" s="433"/>
      <c r="K149" s="433"/>
      <c r="L149" s="433"/>
      <c r="M149" s="433"/>
      <c r="N149" s="367">
        <f t="shared" si="23"/>
        <v>0</v>
      </c>
      <c r="O149" s="324"/>
      <c r="P149" s="324"/>
      <c r="Q149" s="324"/>
      <c r="R149" s="331"/>
      <c r="S149" s="367">
        <f t="shared" si="24"/>
        <v>0</v>
      </c>
      <c r="T149" s="324"/>
      <c r="U149" s="331"/>
      <c r="V149" s="367">
        <f t="shared" si="25"/>
        <v>0</v>
      </c>
      <c r="W149" s="324"/>
      <c r="X149" s="331"/>
      <c r="Y149" s="433"/>
      <c r="Z149" s="430">
        <f t="shared" si="27"/>
        <v>0</v>
      </c>
      <c r="AA149" s="324"/>
      <c r="AB149" s="324"/>
      <c r="AC149" s="323"/>
      <c r="AD149" s="331"/>
    </row>
    <row r="150" spans="1:30" ht="15">
      <c r="A150" s="536" t="s">
        <v>551</v>
      </c>
      <c r="B150" s="203"/>
      <c r="C150" s="204">
        <v>140</v>
      </c>
      <c r="D150" s="367">
        <f t="shared" si="26"/>
        <v>0</v>
      </c>
      <c r="E150" s="323"/>
      <c r="F150" s="324"/>
      <c r="G150" s="427"/>
      <c r="H150" s="433"/>
      <c r="I150" s="433"/>
      <c r="J150" s="433"/>
      <c r="K150" s="433"/>
      <c r="L150" s="433"/>
      <c r="M150" s="433"/>
      <c r="N150" s="367">
        <f t="shared" si="23"/>
        <v>0</v>
      </c>
      <c r="O150" s="324"/>
      <c r="P150" s="324"/>
      <c r="Q150" s="324"/>
      <c r="R150" s="331"/>
      <c r="S150" s="367">
        <f t="shared" si="24"/>
        <v>0</v>
      </c>
      <c r="T150" s="324"/>
      <c r="U150" s="331"/>
      <c r="V150" s="367">
        <f t="shared" si="25"/>
        <v>0</v>
      </c>
      <c r="W150" s="324"/>
      <c r="X150" s="331"/>
      <c r="Y150" s="433"/>
      <c r="Z150" s="430">
        <f t="shared" si="27"/>
        <v>0</v>
      </c>
      <c r="AA150" s="324"/>
      <c r="AB150" s="324"/>
      <c r="AC150" s="323"/>
      <c r="AD150" s="331"/>
    </row>
    <row r="151" spans="1:30" ht="15">
      <c r="A151" s="536" t="s">
        <v>552</v>
      </c>
      <c r="B151" s="203"/>
      <c r="C151" s="204">
        <v>141</v>
      </c>
      <c r="D151" s="367">
        <f t="shared" si="26"/>
        <v>0</v>
      </c>
      <c r="E151" s="323"/>
      <c r="F151" s="324"/>
      <c r="G151" s="427"/>
      <c r="H151" s="433"/>
      <c r="I151" s="433"/>
      <c r="J151" s="433"/>
      <c r="K151" s="433"/>
      <c r="L151" s="433"/>
      <c r="M151" s="433"/>
      <c r="N151" s="367">
        <f t="shared" si="23"/>
        <v>0</v>
      </c>
      <c r="O151" s="324"/>
      <c r="P151" s="324"/>
      <c r="Q151" s="324"/>
      <c r="R151" s="331"/>
      <c r="S151" s="367">
        <f t="shared" si="24"/>
        <v>0</v>
      </c>
      <c r="T151" s="324"/>
      <c r="U151" s="331"/>
      <c r="V151" s="367">
        <f t="shared" si="25"/>
        <v>0</v>
      </c>
      <c r="W151" s="324"/>
      <c r="X151" s="331"/>
      <c r="Y151" s="433"/>
      <c r="Z151" s="430">
        <f t="shared" si="27"/>
        <v>0</v>
      </c>
      <c r="AA151" s="324"/>
      <c r="AB151" s="324"/>
      <c r="AC151" s="323"/>
      <c r="AD151" s="331"/>
    </row>
    <row r="152" spans="1:30" ht="15">
      <c r="A152" s="536" t="s">
        <v>553</v>
      </c>
      <c r="B152" s="203"/>
      <c r="C152" s="204">
        <v>142</v>
      </c>
      <c r="D152" s="367">
        <f t="shared" si="26"/>
        <v>0</v>
      </c>
      <c r="E152" s="323"/>
      <c r="F152" s="324"/>
      <c r="G152" s="427"/>
      <c r="H152" s="433"/>
      <c r="I152" s="433"/>
      <c r="J152" s="433"/>
      <c r="K152" s="433"/>
      <c r="L152" s="433"/>
      <c r="M152" s="433"/>
      <c r="N152" s="367">
        <f t="shared" si="23"/>
        <v>0</v>
      </c>
      <c r="O152" s="324"/>
      <c r="P152" s="324"/>
      <c r="Q152" s="324"/>
      <c r="R152" s="331"/>
      <c r="S152" s="367">
        <f t="shared" si="24"/>
        <v>0</v>
      </c>
      <c r="T152" s="324"/>
      <c r="U152" s="331"/>
      <c r="V152" s="367">
        <f t="shared" si="25"/>
        <v>0</v>
      </c>
      <c r="W152" s="324"/>
      <c r="X152" s="331"/>
      <c r="Y152" s="433"/>
      <c r="Z152" s="430">
        <f t="shared" si="27"/>
        <v>0</v>
      </c>
      <c r="AA152" s="324"/>
      <c r="AB152" s="324"/>
      <c r="AC152" s="323"/>
      <c r="AD152" s="331"/>
    </row>
    <row r="153" spans="1:30" ht="15">
      <c r="A153" s="536" t="s">
        <v>554</v>
      </c>
      <c r="B153" s="203"/>
      <c r="C153" s="204">
        <v>143</v>
      </c>
      <c r="D153" s="367">
        <f t="shared" si="26"/>
        <v>0</v>
      </c>
      <c r="E153" s="323"/>
      <c r="F153" s="324"/>
      <c r="G153" s="427"/>
      <c r="H153" s="433"/>
      <c r="I153" s="433"/>
      <c r="J153" s="433"/>
      <c r="K153" s="433"/>
      <c r="L153" s="433"/>
      <c r="M153" s="433"/>
      <c r="N153" s="367">
        <f t="shared" si="23"/>
        <v>0</v>
      </c>
      <c r="O153" s="324"/>
      <c r="P153" s="324"/>
      <c r="Q153" s="324"/>
      <c r="R153" s="331"/>
      <c r="S153" s="367">
        <f t="shared" si="24"/>
        <v>0</v>
      </c>
      <c r="T153" s="324"/>
      <c r="U153" s="331"/>
      <c r="V153" s="367">
        <f t="shared" si="25"/>
        <v>0</v>
      </c>
      <c r="W153" s="324"/>
      <c r="X153" s="331"/>
      <c r="Y153" s="433"/>
      <c r="Z153" s="430">
        <f t="shared" si="27"/>
        <v>0</v>
      </c>
      <c r="AA153" s="324"/>
      <c r="AB153" s="324"/>
      <c r="AC153" s="323"/>
      <c r="AD153" s="331"/>
    </row>
    <row r="154" spans="1:30" ht="15">
      <c r="A154" s="536" t="s">
        <v>555</v>
      </c>
      <c r="B154" s="203"/>
      <c r="C154" s="204">
        <v>144</v>
      </c>
      <c r="D154" s="367">
        <f t="shared" si="26"/>
        <v>0</v>
      </c>
      <c r="E154" s="323"/>
      <c r="F154" s="324"/>
      <c r="G154" s="427"/>
      <c r="H154" s="433"/>
      <c r="I154" s="433"/>
      <c r="J154" s="433"/>
      <c r="K154" s="433"/>
      <c r="L154" s="433"/>
      <c r="M154" s="433"/>
      <c r="N154" s="367">
        <f t="shared" si="23"/>
        <v>0</v>
      </c>
      <c r="O154" s="324"/>
      <c r="P154" s="324"/>
      <c r="Q154" s="324"/>
      <c r="R154" s="331"/>
      <c r="S154" s="367">
        <f t="shared" si="24"/>
        <v>0</v>
      </c>
      <c r="T154" s="324"/>
      <c r="U154" s="331"/>
      <c r="V154" s="367">
        <f t="shared" si="25"/>
        <v>0</v>
      </c>
      <c r="W154" s="324"/>
      <c r="X154" s="331"/>
      <c r="Y154" s="433"/>
      <c r="Z154" s="430">
        <f t="shared" si="27"/>
        <v>0</v>
      </c>
      <c r="AA154" s="324"/>
      <c r="AB154" s="324"/>
      <c r="AC154" s="323"/>
      <c r="AD154" s="331"/>
    </row>
    <row r="155" spans="1:30" ht="15">
      <c r="A155" s="536" t="s">
        <v>556</v>
      </c>
      <c r="B155" s="203"/>
      <c r="C155" s="204">
        <v>145</v>
      </c>
      <c r="D155" s="367">
        <f t="shared" si="26"/>
        <v>0</v>
      </c>
      <c r="E155" s="323"/>
      <c r="F155" s="324"/>
      <c r="G155" s="427"/>
      <c r="H155" s="433"/>
      <c r="I155" s="433"/>
      <c r="J155" s="433"/>
      <c r="K155" s="433"/>
      <c r="L155" s="433"/>
      <c r="M155" s="433"/>
      <c r="N155" s="367">
        <f t="shared" si="23"/>
        <v>0</v>
      </c>
      <c r="O155" s="324"/>
      <c r="P155" s="324"/>
      <c r="Q155" s="324"/>
      <c r="R155" s="331"/>
      <c r="S155" s="367">
        <f t="shared" si="24"/>
        <v>0</v>
      </c>
      <c r="T155" s="324"/>
      <c r="U155" s="331"/>
      <c r="V155" s="367">
        <f t="shared" si="25"/>
        <v>0</v>
      </c>
      <c r="W155" s="324"/>
      <c r="X155" s="331"/>
      <c r="Y155" s="433"/>
      <c r="Z155" s="430">
        <f t="shared" si="27"/>
        <v>0</v>
      </c>
      <c r="AA155" s="324"/>
      <c r="AB155" s="324"/>
      <c r="AC155" s="323"/>
      <c r="AD155" s="331"/>
    </row>
    <row r="156" spans="1:30" ht="15">
      <c r="A156" s="536" t="s">
        <v>557</v>
      </c>
      <c r="B156" s="203"/>
      <c r="C156" s="204">
        <v>146</v>
      </c>
      <c r="D156" s="367">
        <f t="shared" si="26"/>
        <v>0</v>
      </c>
      <c r="E156" s="323"/>
      <c r="F156" s="324"/>
      <c r="G156" s="427"/>
      <c r="H156" s="433"/>
      <c r="I156" s="433"/>
      <c r="J156" s="433"/>
      <c r="K156" s="433"/>
      <c r="L156" s="433"/>
      <c r="M156" s="433"/>
      <c r="N156" s="367">
        <f t="shared" si="23"/>
        <v>0</v>
      </c>
      <c r="O156" s="324"/>
      <c r="P156" s="324"/>
      <c r="Q156" s="324"/>
      <c r="R156" s="331"/>
      <c r="S156" s="367">
        <f t="shared" si="24"/>
        <v>0</v>
      </c>
      <c r="T156" s="324"/>
      <c r="U156" s="331"/>
      <c r="V156" s="367">
        <f t="shared" si="25"/>
        <v>0</v>
      </c>
      <c r="W156" s="324"/>
      <c r="X156" s="331"/>
      <c r="Y156" s="433"/>
      <c r="Z156" s="430">
        <f t="shared" si="27"/>
        <v>0</v>
      </c>
      <c r="AA156" s="324"/>
      <c r="AB156" s="324"/>
      <c r="AC156" s="323"/>
      <c r="AD156" s="331"/>
    </row>
    <row r="157" spans="1:30" ht="15">
      <c r="A157" s="536" t="s">
        <v>558</v>
      </c>
      <c r="B157" s="203"/>
      <c r="C157" s="204">
        <v>147</v>
      </c>
      <c r="D157" s="367">
        <f t="shared" si="26"/>
        <v>0</v>
      </c>
      <c r="E157" s="323"/>
      <c r="F157" s="324"/>
      <c r="G157" s="427"/>
      <c r="H157" s="433"/>
      <c r="I157" s="433"/>
      <c r="J157" s="433"/>
      <c r="K157" s="433"/>
      <c r="L157" s="433"/>
      <c r="M157" s="433"/>
      <c r="N157" s="367">
        <f t="shared" si="23"/>
        <v>0</v>
      </c>
      <c r="O157" s="324"/>
      <c r="P157" s="324"/>
      <c r="Q157" s="324"/>
      <c r="R157" s="331"/>
      <c r="S157" s="367">
        <f t="shared" si="24"/>
        <v>0</v>
      </c>
      <c r="T157" s="324"/>
      <c r="U157" s="331"/>
      <c r="V157" s="367">
        <f t="shared" si="25"/>
        <v>0</v>
      </c>
      <c r="W157" s="324"/>
      <c r="X157" s="331"/>
      <c r="Y157" s="433"/>
      <c r="Z157" s="430">
        <f t="shared" si="27"/>
        <v>0</v>
      </c>
      <c r="AA157" s="324"/>
      <c r="AB157" s="324"/>
      <c r="AC157" s="323"/>
      <c r="AD157" s="331"/>
    </row>
    <row r="158" spans="1:30" ht="15">
      <c r="A158" s="536" t="s">
        <v>559</v>
      </c>
      <c r="B158" s="203"/>
      <c r="C158" s="204">
        <v>148</v>
      </c>
      <c r="D158" s="367">
        <f t="shared" si="26"/>
        <v>0</v>
      </c>
      <c r="E158" s="323"/>
      <c r="F158" s="324"/>
      <c r="G158" s="427"/>
      <c r="H158" s="433"/>
      <c r="I158" s="433"/>
      <c r="J158" s="433"/>
      <c r="K158" s="433"/>
      <c r="L158" s="433"/>
      <c r="M158" s="433"/>
      <c r="N158" s="367">
        <f t="shared" si="23"/>
        <v>0</v>
      </c>
      <c r="O158" s="324"/>
      <c r="P158" s="324"/>
      <c r="Q158" s="324"/>
      <c r="R158" s="331"/>
      <c r="S158" s="367">
        <f t="shared" si="24"/>
        <v>0</v>
      </c>
      <c r="T158" s="324"/>
      <c r="U158" s="331"/>
      <c r="V158" s="367">
        <f t="shared" si="25"/>
        <v>0</v>
      </c>
      <c r="W158" s="324"/>
      <c r="X158" s="331"/>
      <c r="Y158" s="433"/>
      <c r="Z158" s="430">
        <f t="shared" si="27"/>
        <v>0</v>
      </c>
      <c r="AA158" s="324"/>
      <c r="AB158" s="324"/>
      <c r="AC158" s="323"/>
      <c r="AD158" s="331"/>
    </row>
    <row r="159" spans="1:30" ht="15">
      <c r="A159" s="536" t="s">
        <v>560</v>
      </c>
      <c r="B159" s="203"/>
      <c r="C159" s="204">
        <v>149</v>
      </c>
      <c r="D159" s="367">
        <f t="shared" si="26"/>
        <v>0</v>
      </c>
      <c r="E159" s="323"/>
      <c r="F159" s="324"/>
      <c r="G159" s="427"/>
      <c r="H159" s="433"/>
      <c r="I159" s="433"/>
      <c r="J159" s="433"/>
      <c r="K159" s="433"/>
      <c r="L159" s="433"/>
      <c r="M159" s="433"/>
      <c r="N159" s="367">
        <f t="shared" si="23"/>
        <v>0</v>
      </c>
      <c r="O159" s="324"/>
      <c r="P159" s="324"/>
      <c r="Q159" s="324"/>
      <c r="R159" s="331"/>
      <c r="S159" s="367">
        <f t="shared" si="24"/>
        <v>0</v>
      </c>
      <c r="T159" s="324"/>
      <c r="U159" s="331"/>
      <c r="V159" s="367">
        <f t="shared" si="25"/>
        <v>0</v>
      </c>
      <c r="W159" s="324"/>
      <c r="X159" s="331"/>
      <c r="Y159" s="433"/>
      <c r="Z159" s="430">
        <f t="shared" si="27"/>
        <v>0</v>
      </c>
      <c r="AA159" s="324"/>
      <c r="AB159" s="324"/>
      <c r="AC159" s="323"/>
      <c r="AD159" s="331"/>
    </row>
    <row r="160" spans="1:30" ht="15">
      <c r="A160" s="536" t="s">
        <v>561</v>
      </c>
      <c r="B160" s="203"/>
      <c r="C160" s="204">
        <v>150</v>
      </c>
      <c r="D160" s="367">
        <f t="shared" si="26"/>
        <v>0</v>
      </c>
      <c r="E160" s="323"/>
      <c r="F160" s="324"/>
      <c r="G160" s="427"/>
      <c r="H160" s="433"/>
      <c r="I160" s="433"/>
      <c r="J160" s="433"/>
      <c r="K160" s="433"/>
      <c r="L160" s="433"/>
      <c r="M160" s="433"/>
      <c r="N160" s="367">
        <f t="shared" si="23"/>
        <v>0</v>
      </c>
      <c r="O160" s="324"/>
      <c r="P160" s="324"/>
      <c r="Q160" s="324"/>
      <c r="R160" s="331"/>
      <c r="S160" s="367">
        <f t="shared" si="24"/>
        <v>0</v>
      </c>
      <c r="T160" s="324"/>
      <c r="U160" s="331"/>
      <c r="V160" s="367">
        <f t="shared" si="25"/>
        <v>0</v>
      </c>
      <c r="W160" s="324"/>
      <c r="X160" s="331"/>
      <c r="Y160" s="433"/>
      <c r="Z160" s="430">
        <f t="shared" si="27"/>
        <v>0</v>
      </c>
      <c r="AA160" s="324"/>
      <c r="AB160" s="324"/>
      <c r="AC160" s="323"/>
      <c r="AD160" s="331"/>
    </row>
    <row r="161" spans="1:30" ht="15">
      <c r="A161" s="536" t="s">
        <v>562</v>
      </c>
      <c r="B161" s="203"/>
      <c r="C161" s="204">
        <v>151</v>
      </c>
      <c r="D161" s="367">
        <f t="shared" si="26"/>
        <v>0</v>
      </c>
      <c r="E161" s="323"/>
      <c r="F161" s="324"/>
      <c r="G161" s="427"/>
      <c r="H161" s="433"/>
      <c r="I161" s="433"/>
      <c r="J161" s="433"/>
      <c r="K161" s="433"/>
      <c r="L161" s="433"/>
      <c r="M161" s="433"/>
      <c r="N161" s="367">
        <f t="shared" si="23"/>
        <v>0</v>
      </c>
      <c r="O161" s="324"/>
      <c r="P161" s="324"/>
      <c r="Q161" s="324"/>
      <c r="R161" s="331"/>
      <c r="S161" s="367">
        <f t="shared" si="24"/>
        <v>0</v>
      </c>
      <c r="T161" s="324"/>
      <c r="U161" s="331"/>
      <c r="V161" s="367">
        <f t="shared" si="25"/>
        <v>0</v>
      </c>
      <c r="W161" s="324"/>
      <c r="X161" s="331"/>
      <c r="Y161" s="433"/>
      <c r="Z161" s="430">
        <f t="shared" si="27"/>
        <v>0</v>
      </c>
      <c r="AA161" s="324"/>
      <c r="AB161" s="324"/>
      <c r="AC161" s="323"/>
      <c r="AD161" s="331"/>
    </row>
    <row r="162" spans="1:30" ht="15">
      <c r="A162" s="536" t="s">
        <v>563</v>
      </c>
      <c r="B162" s="203"/>
      <c r="C162" s="204">
        <v>152</v>
      </c>
      <c r="D162" s="367">
        <f t="shared" si="26"/>
        <v>0</v>
      </c>
      <c r="E162" s="323"/>
      <c r="F162" s="324"/>
      <c r="G162" s="427"/>
      <c r="H162" s="433"/>
      <c r="I162" s="433"/>
      <c r="J162" s="433"/>
      <c r="K162" s="433"/>
      <c r="L162" s="433"/>
      <c r="M162" s="433"/>
      <c r="N162" s="367">
        <f t="shared" si="23"/>
        <v>0</v>
      </c>
      <c r="O162" s="324"/>
      <c r="P162" s="324"/>
      <c r="Q162" s="324"/>
      <c r="R162" s="331"/>
      <c r="S162" s="367">
        <f t="shared" si="24"/>
        <v>0</v>
      </c>
      <c r="T162" s="324"/>
      <c r="U162" s="331"/>
      <c r="V162" s="367">
        <f t="shared" si="25"/>
        <v>0</v>
      </c>
      <c r="W162" s="324"/>
      <c r="X162" s="331"/>
      <c r="Y162" s="433"/>
      <c r="Z162" s="430">
        <f t="shared" si="27"/>
        <v>0</v>
      </c>
      <c r="AA162" s="324"/>
      <c r="AB162" s="324"/>
      <c r="AC162" s="323"/>
      <c r="AD162" s="331"/>
    </row>
    <row r="163" spans="1:30" ht="15">
      <c r="A163" s="536" t="s">
        <v>564</v>
      </c>
      <c r="B163" s="203"/>
      <c r="C163" s="204">
        <v>153</v>
      </c>
      <c r="D163" s="367">
        <f t="shared" si="26"/>
        <v>0</v>
      </c>
      <c r="E163" s="323"/>
      <c r="F163" s="324"/>
      <c r="G163" s="427"/>
      <c r="H163" s="433"/>
      <c r="I163" s="433"/>
      <c r="J163" s="433"/>
      <c r="K163" s="433"/>
      <c r="L163" s="433"/>
      <c r="M163" s="433"/>
      <c r="N163" s="367">
        <f t="shared" si="23"/>
        <v>0</v>
      </c>
      <c r="O163" s="324"/>
      <c r="P163" s="324"/>
      <c r="Q163" s="324"/>
      <c r="R163" s="331"/>
      <c r="S163" s="367">
        <f t="shared" si="24"/>
        <v>0</v>
      </c>
      <c r="T163" s="324"/>
      <c r="U163" s="331"/>
      <c r="V163" s="367">
        <f t="shared" si="25"/>
        <v>0</v>
      </c>
      <c r="W163" s="324"/>
      <c r="X163" s="331"/>
      <c r="Y163" s="433"/>
      <c r="Z163" s="430">
        <f t="shared" si="27"/>
        <v>0</v>
      </c>
      <c r="AA163" s="324"/>
      <c r="AB163" s="324"/>
      <c r="AC163" s="323"/>
      <c r="AD163" s="331"/>
    </row>
    <row r="164" spans="1:30" ht="15">
      <c r="A164" s="536" t="s">
        <v>565</v>
      </c>
      <c r="B164" s="203"/>
      <c r="C164" s="204">
        <v>154</v>
      </c>
      <c r="D164" s="367">
        <f t="shared" si="26"/>
        <v>0</v>
      </c>
      <c r="E164" s="323"/>
      <c r="F164" s="324"/>
      <c r="G164" s="427"/>
      <c r="H164" s="433"/>
      <c r="I164" s="433"/>
      <c r="J164" s="433"/>
      <c r="K164" s="433"/>
      <c r="L164" s="433"/>
      <c r="M164" s="433"/>
      <c r="N164" s="367">
        <f t="shared" si="23"/>
        <v>0</v>
      </c>
      <c r="O164" s="324"/>
      <c r="P164" s="324"/>
      <c r="Q164" s="324"/>
      <c r="R164" s="331"/>
      <c r="S164" s="367">
        <f t="shared" si="24"/>
        <v>0</v>
      </c>
      <c r="T164" s="324"/>
      <c r="U164" s="331"/>
      <c r="V164" s="367">
        <f t="shared" si="25"/>
        <v>0</v>
      </c>
      <c r="W164" s="324"/>
      <c r="X164" s="331"/>
      <c r="Y164" s="433"/>
      <c r="Z164" s="430">
        <f t="shared" si="27"/>
        <v>0</v>
      </c>
      <c r="AA164" s="324"/>
      <c r="AB164" s="324"/>
      <c r="AC164" s="323"/>
      <c r="AD164" s="331"/>
    </row>
    <row r="165" spans="1:30" ht="15">
      <c r="A165" s="536" t="s">
        <v>566</v>
      </c>
      <c r="B165" s="203"/>
      <c r="C165" s="204">
        <v>155</v>
      </c>
      <c r="D165" s="367">
        <f t="shared" si="26"/>
        <v>0</v>
      </c>
      <c r="E165" s="323"/>
      <c r="F165" s="324"/>
      <c r="G165" s="427"/>
      <c r="H165" s="433"/>
      <c r="I165" s="433"/>
      <c r="J165" s="433"/>
      <c r="K165" s="433"/>
      <c r="L165" s="433"/>
      <c r="M165" s="433"/>
      <c r="N165" s="367">
        <f t="shared" si="23"/>
        <v>0</v>
      </c>
      <c r="O165" s="324"/>
      <c r="P165" s="324"/>
      <c r="Q165" s="324"/>
      <c r="R165" s="331"/>
      <c r="S165" s="367">
        <f t="shared" si="24"/>
        <v>0</v>
      </c>
      <c r="T165" s="324"/>
      <c r="U165" s="331"/>
      <c r="V165" s="367">
        <f t="shared" si="25"/>
        <v>0</v>
      </c>
      <c r="W165" s="324"/>
      <c r="X165" s="331"/>
      <c r="Y165" s="433"/>
      <c r="Z165" s="430">
        <f t="shared" si="27"/>
        <v>0</v>
      </c>
      <c r="AA165" s="324"/>
      <c r="AB165" s="324"/>
      <c r="AC165" s="323"/>
      <c r="AD165" s="331"/>
    </row>
    <row r="166" spans="1:30" ht="15">
      <c r="A166" s="536" t="s">
        <v>567</v>
      </c>
      <c r="B166" s="203"/>
      <c r="C166" s="204">
        <v>156</v>
      </c>
      <c r="D166" s="367">
        <f t="shared" si="26"/>
        <v>0</v>
      </c>
      <c r="E166" s="323"/>
      <c r="F166" s="324"/>
      <c r="G166" s="427"/>
      <c r="H166" s="433"/>
      <c r="I166" s="433"/>
      <c r="J166" s="433"/>
      <c r="K166" s="433"/>
      <c r="L166" s="433"/>
      <c r="M166" s="433"/>
      <c r="N166" s="367">
        <f t="shared" si="23"/>
        <v>0</v>
      </c>
      <c r="O166" s="324"/>
      <c r="P166" s="324"/>
      <c r="Q166" s="324"/>
      <c r="R166" s="331"/>
      <c r="S166" s="367">
        <f t="shared" si="24"/>
        <v>0</v>
      </c>
      <c r="T166" s="324"/>
      <c r="U166" s="331"/>
      <c r="V166" s="367">
        <f t="shared" si="25"/>
        <v>0</v>
      </c>
      <c r="W166" s="324"/>
      <c r="X166" s="331"/>
      <c r="Y166" s="433"/>
      <c r="Z166" s="430">
        <f t="shared" si="27"/>
        <v>0</v>
      </c>
      <c r="AA166" s="324"/>
      <c r="AB166" s="324"/>
      <c r="AC166" s="323"/>
      <c r="AD166" s="331"/>
    </row>
    <row r="167" spans="1:30" ht="15">
      <c r="A167" s="536" t="s">
        <v>568</v>
      </c>
      <c r="B167" s="203"/>
      <c r="C167" s="204">
        <v>157</v>
      </c>
      <c r="D167" s="367">
        <f t="shared" si="26"/>
        <v>0</v>
      </c>
      <c r="E167" s="323"/>
      <c r="F167" s="324"/>
      <c r="G167" s="427"/>
      <c r="H167" s="433"/>
      <c r="I167" s="433"/>
      <c r="J167" s="433"/>
      <c r="K167" s="433"/>
      <c r="L167" s="433"/>
      <c r="M167" s="433"/>
      <c r="N167" s="367">
        <f t="shared" si="23"/>
        <v>0</v>
      </c>
      <c r="O167" s="324"/>
      <c r="P167" s="324"/>
      <c r="Q167" s="324"/>
      <c r="R167" s="331"/>
      <c r="S167" s="367">
        <f t="shared" si="24"/>
        <v>0</v>
      </c>
      <c r="T167" s="324"/>
      <c r="U167" s="331"/>
      <c r="V167" s="367">
        <f t="shared" si="25"/>
        <v>0</v>
      </c>
      <c r="W167" s="324"/>
      <c r="X167" s="331"/>
      <c r="Y167" s="433"/>
      <c r="Z167" s="430">
        <f t="shared" si="27"/>
        <v>0</v>
      </c>
      <c r="AA167" s="324"/>
      <c r="AB167" s="324"/>
      <c r="AC167" s="323"/>
      <c r="AD167" s="331"/>
    </row>
    <row r="168" spans="1:30" ht="15">
      <c r="A168" s="536" t="s">
        <v>569</v>
      </c>
      <c r="B168" s="203"/>
      <c r="C168" s="204">
        <v>158</v>
      </c>
      <c r="D168" s="367">
        <f t="shared" si="26"/>
        <v>0</v>
      </c>
      <c r="E168" s="323"/>
      <c r="F168" s="324"/>
      <c r="G168" s="427"/>
      <c r="H168" s="433"/>
      <c r="I168" s="433"/>
      <c r="J168" s="433"/>
      <c r="K168" s="433"/>
      <c r="L168" s="433"/>
      <c r="M168" s="433"/>
      <c r="N168" s="367">
        <f t="shared" si="23"/>
        <v>0</v>
      </c>
      <c r="O168" s="324"/>
      <c r="P168" s="324"/>
      <c r="Q168" s="324"/>
      <c r="R168" s="331"/>
      <c r="S168" s="367">
        <f t="shared" si="24"/>
        <v>0</v>
      </c>
      <c r="T168" s="324"/>
      <c r="U168" s="331"/>
      <c r="V168" s="367">
        <f t="shared" si="25"/>
        <v>0</v>
      </c>
      <c r="W168" s="324"/>
      <c r="X168" s="331"/>
      <c r="Y168" s="433"/>
      <c r="Z168" s="430">
        <f t="shared" si="27"/>
        <v>0</v>
      </c>
      <c r="AA168" s="324"/>
      <c r="AB168" s="324"/>
      <c r="AC168" s="323"/>
      <c r="AD168" s="331"/>
    </row>
    <row r="169" spans="1:30" ht="15">
      <c r="A169" s="536" t="s">
        <v>570</v>
      </c>
      <c r="B169" s="203"/>
      <c r="C169" s="204">
        <v>159</v>
      </c>
      <c r="D169" s="367">
        <f t="shared" si="26"/>
        <v>0</v>
      </c>
      <c r="E169" s="323"/>
      <c r="F169" s="324"/>
      <c r="G169" s="427"/>
      <c r="H169" s="433"/>
      <c r="I169" s="433"/>
      <c r="J169" s="433"/>
      <c r="K169" s="433"/>
      <c r="L169" s="433"/>
      <c r="M169" s="433"/>
      <c r="N169" s="367">
        <f t="shared" si="23"/>
        <v>0</v>
      </c>
      <c r="O169" s="324"/>
      <c r="P169" s="324"/>
      <c r="Q169" s="324"/>
      <c r="R169" s="331"/>
      <c r="S169" s="367">
        <f t="shared" si="24"/>
        <v>0</v>
      </c>
      <c r="T169" s="324"/>
      <c r="U169" s="331"/>
      <c r="V169" s="367">
        <f t="shared" si="25"/>
        <v>0</v>
      </c>
      <c r="W169" s="324"/>
      <c r="X169" s="331"/>
      <c r="Y169" s="433"/>
      <c r="Z169" s="430">
        <f t="shared" si="27"/>
        <v>0</v>
      </c>
      <c r="AA169" s="324"/>
      <c r="AB169" s="324"/>
      <c r="AC169" s="323"/>
      <c r="AD169" s="331"/>
    </row>
    <row r="170" spans="1:30" ht="15">
      <c r="A170" s="536" t="s">
        <v>571</v>
      </c>
      <c r="B170" s="203"/>
      <c r="C170" s="204">
        <v>160</v>
      </c>
      <c r="D170" s="367">
        <f t="shared" si="26"/>
        <v>0</v>
      </c>
      <c r="E170" s="323"/>
      <c r="F170" s="324"/>
      <c r="G170" s="427"/>
      <c r="H170" s="433"/>
      <c r="I170" s="433"/>
      <c r="J170" s="433"/>
      <c r="K170" s="433"/>
      <c r="L170" s="433"/>
      <c r="M170" s="433"/>
      <c r="N170" s="367">
        <f t="shared" si="23"/>
        <v>0</v>
      </c>
      <c r="O170" s="324"/>
      <c r="P170" s="324"/>
      <c r="Q170" s="324"/>
      <c r="R170" s="331"/>
      <c r="S170" s="367">
        <f t="shared" si="24"/>
        <v>0</v>
      </c>
      <c r="T170" s="324"/>
      <c r="U170" s="331"/>
      <c r="V170" s="367">
        <f t="shared" si="25"/>
        <v>0</v>
      </c>
      <c r="W170" s="324"/>
      <c r="X170" s="331"/>
      <c r="Y170" s="433"/>
      <c r="Z170" s="430">
        <f t="shared" si="27"/>
        <v>0</v>
      </c>
      <c r="AA170" s="324"/>
      <c r="AB170" s="324"/>
      <c r="AC170" s="323"/>
      <c r="AD170" s="331"/>
    </row>
    <row r="171" spans="1:30" ht="15">
      <c r="A171" s="536" t="s">
        <v>572</v>
      </c>
      <c r="B171" s="203"/>
      <c r="C171" s="204">
        <v>161</v>
      </c>
      <c r="D171" s="367">
        <f t="shared" si="26"/>
        <v>0</v>
      </c>
      <c r="E171" s="323"/>
      <c r="F171" s="324"/>
      <c r="G171" s="427"/>
      <c r="H171" s="433"/>
      <c r="I171" s="433"/>
      <c r="J171" s="433"/>
      <c r="K171" s="433"/>
      <c r="L171" s="433"/>
      <c r="M171" s="433"/>
      <c r="N171" s="367">
        <f t="shared" si="23"/>
        <v>0</v>
      </c>
      <c r="O171" s="324"/>
      <c r="P171" s="324"/>
      <c r="Q171" s="324"/>
      <c r="R171" s="331"/>
      <c r="S171" s="367">
        <f t="shared" si="24"/>
        <v>0</v>
      </c>
      <c r="T171" s="324"/>
      <c r="U171" s="331"/>
      <c r="V171" s="367">
        <f t="shared" si="25"/>
        <v>0</v>
      </c>
      <c r="W171" s="324"/>
      <c r="X171" s="331"/>
      <c r="Y171" s="433"/>
      <c r="Z171" s="430">
        <f t="shared" si="27"/>
        <v>0</v>
      </c>
      <c r="AA171" s="324"/>
      <c r="AB171" s="324"/>
      <c r="AC171" s="323"/>
      <c r="AD171" s="331"/>
    </row>
    <row r="172" spans="1:30" ht="15">
      <c r="A172" s="536" t="s">
        <v>573</v>
      </c>
      <c r="B172" s="203"/>
      <c r="C172" s="204">
        <v>162</v>
      </c>
      <c r="D172" s="367">
        <f t="shared" si="26"/>
        <v>0</v>
      </c>
      <c r="E172" s="323"/>
      <c r="F172" s="324"/>
      <c r="G172" s="427"/>
      <c r="H172" s="433"/>
      <c r="I172" s="433"/>
      <c r="J172" s="433"/>
      <c r="K172" s="433"/>
      <c r="L172" s="433"/>
      <c r="M172" s="433"/>
      <c r="N172" s="367">
        <f t="shared" si="23"/>
        <v>0</v>
      </c>
      <c r="O172" s="324"/>
      <c r="P172" s="324"/>
      <c r="Q172" s="324"/>
      <c r="R172" s="331"/>
      <c r="S172" s="367">
        <f t="shared" si="24"/>
        <v>0</v>
      </c>
      <c r="T172" s="324"/>
      <c r="U172" s="331"/>
      <c r="V172" s="367">
        <f t="shared" si="25"/>
        <v>0</v>
      </c>
      <c r="W172" s="324"/>
      <c r="X172" s="331"/>
      <c r="Y172" s="433"/>
      <c r="Z172" s="430">
        <f t="shared" si="27"/>
        <v>0</v>
      </c>
      <c r="AA172" s="324"/>
      <c r="AB172" s="324"/>
      <c r="AC172" s="323"/>
      <c r="AD172" s="331"/>
    </row>
    <row r="173" spans="1:30" ht="15">
      <c r="A173" s="536" t="s">
        <v>574</v>
      </c>
      <c r="B173" s="203"/>
      <c r="C173" s="204">
        <v>163</v>
      </c>
      <c r="D173" s="367">
        <f t="shared" si="26"/>
        <v>0</v>
      </c>
      <c r="E173" s="323"/>
      <c r="F173" s="324"/>
      <c r="G173" s="427"/>
      <c r="H173" s="433"/>
      <c r="I173" s="433"/>
      <c r="J173" s="433"/>
      <c r="K173" s="433"/>
      <c r="L173" s="433"/>
      <c r="M173" s="433"/>
      <c r="N173" s="367">
        <f t="shared" si="23"/>
        <v>0</v>
      </c>
      <c r="O173" s="324"/>
      <c r="P173" s="324"/>
      <c r="Q173" s="324"/>
      <c r="R173" s="331"/>
      <c r="S173" s="367">
        <f t="shared" si="24"/>
        <v>0</v>
      </c>
      <c r="T173" s="324"/>
      <c r="U173" s="331"/>
      <c r="V173" s="367">
        <f t="shared" si="25"/>
        <v>0</v>
      </c>
      <c r="W173" s="324"/>
      <c r="X173" s="331"/>
      <c r="Y173" s="433"/>
      <c r="Z173" s="430">
        <f t="shared" si="27"/>
        <v>0</v>
      </c>
      <c r="AA173" s="324"/>
      <c r="AB173" s="324"/>
      <c r="AC173" s="323"/>
      <c r="AD173" s="331"/>
    </row>
    <row r="174" spans="1:30" ht="15">
      <c r="A174" s="536" t="s">
        <v>575</v>
      </c>
      <c r="B174" s="203"/>
      <c r="C174" s="204">
        <v>164</v>
      </c>
      <c r="D174" s="367">
        <f t="shared" si="26"/>
        <v>0</v>
      </c>
      <c r="E174" s="323"/>
      <c r="F174" s="324"/>
      <c r="G174" s="427"/>
      <c r="H174" s="433"/>
      <c r="I174" s="433"/>
      <c r="J174" s="433"/>
      <c r="K174" s="433"/>
      <c r="L174" s="433"/>
      <c r="M174" s="433"/>
      <c r="N174" s="367">
        <f t="shared" si="23"/>
        <v>0</v>
      </c>
      <c r="O174" s="324"/>
      <c r="P174" s="324"/>
      <c r="Q174" s="324"/>
      <c r="R174" s="331"/>
      <c r="S174" s="367">
        <f t="shared" si="24"/>
        <v>0</v>
      </c>
      <c r="T174" s="324"/>
      <c r="U174" s="331"/>
      <c r="V174" s="367">
        <f t="shared" si="25"/>
        <v>0</v>
      </c>
      <c r="W174" s="324"/>
      <c r="X174" s="331"/>
      <c r="Y174" s="433"/>
      <c r="Z174" s="430">
        <f t="shared" si="27"/>
        <v>0</v>
      </c>
      <c r="AA174" s="324"/>
      <c r="AB174" s="324"/>
      <c r="AC174" s="323"/>
      <c r="AD174" s="331"/>
    </row>
    <row r="175" spans="1:30" ht="15">
      <c r="A175" s="536" t="s">
        <v>576</v>
      </c>
      <c r="B175" s="203"/>
      <c r="C175" s="204">
        <v>165</v>
      </c>
      <c r="D175" s="367">
        <f t="shared" si="26"/>
        <v>0</v>
      </c>
      <c r="E175" s="323"/>
      <c r="F175" s="324"/>
      <c r="G175" s="427"/>
      <c r="H175" s="433"/>
      <c r="I175" s="433"/>
      <c r="J175" s="433"/>
      <c r="K175" s="433"/>
      <c r="L175" s="433"/>
      <c r="M175" s="433"/>
      <c r="N175" s="367">
        <f t="shared" si="23"/>
        <v>0</v>
      </c>
      <c r="O175" s="324"/>
      <c r="P175" s="324"/>
      <c r="Q175" s="324"/>
      <c r="R175" s="331"/>
      <c r="S175" s="367">
        <f t="shared" si="24"/>
        <v>0</v>
      </c>
      <c r="T175" s="324"/>
      <c r="U175" s="331"/>
      <c r="V175" s="367">
        <f t="shared" si="25"/>
        <v>0</v>
      </c>
      <c r="W175" s="324"/>
      <c r="X175" s="331"/>
      <c r="Y175" s="433"/>
      <c r="Z175" s="430">
        <f t="shared" si="27"/>
        <v>0</v>
      </c>
      <c r="AA175" s="324"/>
      <c r="AB175" s="324"/>
      <c r="AC175" s="323"/>
      <c r="AD175" s="331"/>
    </row>
    <row r="176" spans="1:30" ht="15">
      <c r="A176" s="536" t="s">
        <v>577</v>
      </c>
      <c r="B176" s="203"/>
      <c r="C176" s="204">
        <v>166</v>
      </c>
      <c r="D176" s="367">
        <f t="shared" si="26"/>
        <v>0</v>
      </c>
      <c r="E176" s="323"/>
      <c r="F176" s="324"/>
      <c r="G176" s="427"/>
      <c r="H176" s="433"/>
      <c r="I176" s="433"/>
      <c r="J176" s="433"/>
      <c r="K176" s="433"/>
      <c r="L176" s="433"/>
      <c r="M176" s="433"/>
      <c r="N176" s="367">
        <f t="shared" si="23"/>
        <v>0</v>
      </c>
      <c r="O176" s="324"/>
      <c r="P176" s="324"/>
      <c r="Q176" s="324"/>
      <c r="R176" s="331"/>
      <c r="S176" s="367">
        <f t="shared" si="24"/>
        <v>0</v>
      </c>
      <c r="T176" s="324"/>
      <c r="U176" s="331"/>
      <c r="V176" s="367">
        <f t="shared" si="25"/>
        <v>0</v>
      </c>
      <c r="W176" s="324"/>
      <c r="X176" s="331"/>
      <c r="Y176" s="433"/>
      <c r="Z176" s="430">
        <f t="shared" si="27"/>
        <v>0</v>
      </c>
      <c r="AA176" s="324"/>
      <c r="AB176" s="324"/>
      <c r="AC176" s="323"/>
      <c r="AD176" s="331"/>
    </row>
    <row r="177" spans="1:30" ht="15">
      <c r="A177" s="536" t="s">
        <v>578</v>
      </c>
      <c r="B177" s="203"/>
      <c r="C177" s="204">
        <v>167</v>
      </c>
      <c r="D177" s="367">
        <f t="shared" si="26"/>
        <v>0</v>
      </c>
      <c r="E177" s="323"/>
      <c r="F177" s="324"/>
      <c r="G177" s="427"/>
      <c r="H177" s="433"/>
      <c r="I177" s="433"/>
      <c r="J177" s="433"/>
      <c r="K177" s="433"/>
      <c r="L177" s="433"/>
      <c r="M177" s="433"/>
      <c r="N177" s="367">
        <f t="shared" si="23"/>
        <v>0</v>
      </c>
      <c r="O177" s="324"/>
      <c r="P177" s="324"/>
      <c r="Q177" s="324"/>
      <c r="R177" s="331"/>
      <c r="S177" s="367">
        <f t="shared" si="24"/>
        <v>0</v>
      </c>
      <c r="T177" s="324"/>
      <c r="U177" s="331"/>
      <c r="V177" s="367">
        <f t="shared" si="25"/>
        <v>0</v>
      </c>
      <c r="W177" s="324"/>
      <c r="X177" s="331"/>
      <c r="Y177" s="433"/>
      <c r="Z177" s="430">
        <f t="shared" si="27"/>
        <v>0</v>
      </c>
      <c r="AA177" s="324"/>
      <c r="AB177" s="324"/>
      <c r="AC177" s="323"/>
      <c r="AD177" s="331"/>
    </row>
    <row r="178" spans="1:30" ht="15">
      <c r="A178" s="536" t="s">
        <v>579</v>
      </c>
      <c r="B178" s="203"/>
      <c r="C178" s="204">
        <v>168</v>
      </c>
      <c r="D178" s="367">
        <f t="shared" si="26"/>
        <v>0</v>
      </c>
      <c r="E178" s="323"/>
      <c r="F178" s="324"/>
      <c r="G178" s="427"/>
      <c r="H178" s="433"/>
      <c r="I178" s="433"/>
      <c r="J178" s="433"/>
      <c r="K178" s="433"/>
      <c r="L178" s="433"/>
      <c r="M178" s="433"/>
      <c r="N178" s="367">
        <f t="shared" si="23"/>
        <v>0</v>
      </c>
      <c r="O178" s="324"/>
      <c r="P178" s="324"/>
      <c r="Q178" s="324"/>
      <c r="R178" s="331"/>
      <c r="S178" s="367">
        <f t="shared" si="24"/>
        <v>0</v>
      </c>
      <c r="T178" s="324"/>
      <c r="U178" s="331"/>
      <c r="V178" s="367">
        <f t="shared" si="25"/>
        <v>0</v>
      </c>
      <c r="W178" s="324"/>
      <c r="X178" s="331"/>
      <c r="Y178" s="433"/>
      <c r="Z178" s="430">
        <f t="shared" si="27"/>
        <v>0</v>
      </c>
      <c r="AA178" s="324"/>
      <c r="AB178" s="324"/>
      <c r="AC178" s="323"/>
      <c r="AD178" s="331"/>
    </row>
    <row r="179" spans="1:30" ht="15">
      <c r="A179" s="536" t="s">
        <v>580</v>
      </c>
      <c r="B179" s="203"/>
      <c r="C179" s="204">
        <v>169</v>
      </c>
      <c r="D179" s="367">
        <f t="shared" si="26"/>
        <v>0</v>
      </c>
      <c r="E179" s="323"/>
      <c r="F179" s="324"/>
      <c r="G179" s="427"/>
      <c r="H179" s="433"/>
      <c r="I179" s="433"/>
      <c r="J179" s="433"/>
      <c r="K179" s="433"/>
      <c r="L179" s="433"/>
      <c r="M179" s="433"/>
      <c r="N179" s="367">
        <f t="shared" si="23"/>
        <v>0</v>
      </c>
      <c r="O179" s="324"/>
      <c r="P179" s="324"/>
      <c r="Q179" s="324"/>
      <c r="R179" s="331"/>
      <c r="S179" s="367">
        <f t="shared" si="24"/>
        <v>0</v>
      </c>
      <c r="T179" s="324"/>
      <c r="U179" s="331"/>
      <c r="V179" s="367">
        <f t="shared" si="25"/>
        <v>0</v>
      </c>
      <c r="W179" s="324"/>
      <c r="X179" s="331"/>
      <c r="Y179" s="433"/>
      <c r="Z179" s="430">
        <f t="shared" si="27"/>
        <v>0</v>
      </c>
      <c r="AA179" s="324"/>
      <c r="AB179" s="324"/>
      <c r="AC179" s="323"/>
      <c r="AD179" s="331"/>
    </row>
    <row r="180" spans="1:30" ht="15">
      <c r="A180" s="536" t="s">
        <v>581</v>
      </c>
      <c r="B180" s="203"/>
      <c r="C180" s="204">
        <v>170</v>
      </c>
      <c r="D180" s="367">
        <f t="shared" si="26"/>
        <v>0</v>
      </c>
      <c r="E180" s="323"/>
      <c r="F180" s="324"/>
      <c r="G180" s="427"/>
      <c r="H180" s="433"/>
      <c r="I180" s="433"/>
      <c r="J180" s="433"/>
      <c r="K180" s="433"/>
      <c r="L180" s="433"/>
      <c r="M180" s="433"/>
      <c r="N180" s="367">
        <f t="shared" si="23"/>
        <v>0</v>
      </c>
      <c r="O180" s="324"/>
      <c r="P180" s="324"/>
      <c r="Q180" s="324"/>
      <c r="R180" s="331"/>
      <c r="S180" s="367">
        <f t="shared" si="24"/>
        <v>0</v>
      </c>
      <c r="T180" s="324"/>
      <c r="U180" s="331"/>
      <c r="V180" s="367">
        <f t="shared" si="25"/>
        <v>0</v>
      </c>
      <c r="W180" s="324"/>
      <c r="X180" s="331"/>
      <c r="Y180" s="433"/>
      <c r="Z180" s="430">
        <f t="shared" si="27"/>
        <v>0</v>
      </c>
      <c r="AA180" s="324"/>
      <c r="AB180" s="324"/>
      <c r="AC180" s="323"/>
      <c r="AD180" s="331"/>
    </row>
    <row r="181" spans="1:30" ht="15">
      <c r="A181" s="536" t="s">
        <v>582</v>
      </c>
      <c r="B181" s="203"/>
      <c r="C181" s="204">
        <v>171</v>
      </c>
      <c r="D181" s="367">
        <f t="shared" si="26"/>
        <v>0</v>
      </c>
      <c r="E181" s="323"/>
      <c r="F181" s="324"/>
      <c r="G181" s="427"/>
      <c r="H181" s="433"/>
      <c r="I181" s="433"/>
      <c r="J181" s="433"/>
      <c r="K181" s="433"/>
      <c r="L181" s="433"/>
      <c r="M181" s="433"/>
      <c r="N181" s="367">
        <f t="shared" si="23"/>
        <v>0</v>
      </c>
      <c r="O181" s="324"/>
      <c r="P181" s="324"/>
      <c r="Q181" s="324"/>
      <c r="R181" s="331"/>
      <c r="S181" s="367">
        <f t="shared" si="24"/>
        <v>0</v>
      </c>
      <c r="T181" s="324"/>
      <c r="U181" s="331"/>
      <c r="V181" s="367">
        <f t="shared" si="25"/>
        <v>0</v>
      </c>
      <c r="W181" s="324"/>
      <c r="X181" s="331"/>
      <c r="Y181" s="433"/>
      <c r="Z181" s="430">
        <f t="shared" si="27"/>
        <v>0</v>
      </c>
      <c r="AA181" s="324"/>
      <c r="AB181" s="324"/>
      <c r="AC181" s="323"/>
      <c r="AD181" s="331"/>
    </row>
    <row r="182" spans="1:30" ht="15">
      <c r="A182" s="536" t="s">
        <v>583</v>
      </c>
      <c r="B182" s="203"/>
      <c r="C182" s="204">
        <v>172</v>
      </c>
      <c r="D182" s="367">
        <f t="shared" si="26"/>
        <v>0</v>
      </c>
      <c r="E182" s="323"/>
      <c r="F182" s="324"/>
      <c r="G182" s="427"/>
      <c r="H182" s="433"/>
      <c r="I182" s="433"/>
      <c r="J182" s="433"/>
      <c r="K182" s="433"/>
      <c r="L182" s="433"/>
      <c r="M182" s="433"/>
      <c r="N182" s="367">
        <f t="shared" si="23"/>
        <v>0</v>
      </c>
      <c r="O182" s="324"/>
      <c r="P182" s="324"/>
      <c r="Q182" s="324"/>
      <c r="R182" s="331"/>
      <c r="S182" s="367">
        <f t="shared" si="24"/>
        <v>0</v>
      </c>
      <c r="T182" s="324"/>
      <c r="U182" s="331"/>
      <c r="V182" s="367">
        <f t="shared" si="25"/>
        <v>0</v>
      </c>
      <c r="W182" s="324"/>
      <c r="X182" s="331"/>
      <c r="Y182" s="433"/>
      <c r="Z182" s="430">
        <f t="shared" si="27"/>
        <v>0</v>
      </c>
      <c r="AA182" s="324"/>
      <c r="AB182" s="324"/>
      <c r="AC182" s="323"/>
      <c r="AD182" s="331"/>
    </row>
    <row r="183" spans="1:30" ht="15">
      <c r="A183" s="536" t="s">
        <v>584</v>
      </c>
      <c r="B183" s="203"/>
      <c r="C183" s="204">
        <v>173</v>
      </c>
      <c r="D183" s="367">
        <f t="shared" si="26"/>
        <v>0</v>
      </c>
      <c r="E183" s="323"/>
      <c r="F183" s="324"/>
      <c r="G183" s="427"/>
      <c r="H183" s="433"/>
      <c r="I183" s="433"/>
      <c r="J183" s="433"/>
      <c r="K183" s="433"/>
      <c r="L183" s="433"/>
      <c r="M183" s="433"/>
      <c r="N183" s="367">
        <f t="shared" si="23"/>
        <v>0</v>
      </c>
      <c r="O183" s="324"/>
      <c r="P183" s="324"/>
      <c r="Q183" s="324"/>
      <c r="R183" s="331"/>
      <c r="S183" s="367">
        <f t="shared" si="24"/>
        <v>0</v>
      </c>
      <c r="T183" s="324"/>
      <c r="U183" s="331"/>
      <c r="V183" s="367">
        <f t="shared" si="25"/>
        <v>0</v>
      </c>
      <c r="W183" s="324"/>
      <c r="X183" s="331"/>
      <c r="Y183" s="433"/>
      <c r="Z183" s="430">
        <f t="shared" si="27"/>
        <v>0</v>
      </c>
      <c r="AA183" s="324"/>
      <c r="AB183" s="324"/>
      <c r="AC183" s="323"/>
      <c r="AD183" s="331"/>
    </row>
    <row r="184" spans="1:30" ht="15">
      <c r="A184" s="536" t="s">
        <v>585</v>
      </c>
      <c r="B184" s="203"/>
      <c r="C184" s="204">
        <v>174</v>
      </c>
      <c r="D184" s="367">
        <f t="shared" si="26"/>
        <v>0</v>
      </c>
      <c r="E184" s="323"/>
      <c r="F184" s="324"/>
      <c r="G184" s="427"/>
      <c r="H184" s="433"/>
      <c r="I184" s="433"/>
      <c r="J184" s="433"/>
      <c r="K184" s="433"/>
      <c r="L184" s="433"/>
      <c r="M184" s="433"/>
      <c r="N184" s="367">
        <f t="shared" si="23"/>
        <v>0</v>
      </c>
      <c r="O184" s="324"/>
      <c r="P184" s="324"/>
      <c r="Q184" s="324"/>
      <c r="R184" s="331"/>
      <c r="S184" s="367">
        <f t="shared" si="24"/>
        <v>0</v>
      </c>
      <c r="T184" s="324"/>
      <c r="U184" s="331"/>
      <c r="V184" s="367">
        <f t="shared" si="25"/>
        <v>0</v>
      </c>
      <c r="W184" s="324"/>
      <c r="X184" s="331"/>
      <c r="Y184" s="433"/>
      <c r="Z184" s="430">
        <f t="shared" si="27"/>
        <v>0</v>
      </c>
      <c r="AA184" s="324"/>
      <c r="AB184" s="324"/>
      <c r="AC184" s="323"/>
      <c r="AD184" s="331"/>
    </row>
    <row r="185" spans="1:30" ht="15">
      <c r="A185" s="536" t="s">
        <v>586</v>
      </c>
      <c r="B185" s="203"/>
      <c r="C185" s="204">
        <v>175</v>
      </c>
      <c r="D185" s="367">
        <f t="shared" si="26"/>
        <v>0</v>
      </c>
      <c r="E185" s="323"/>
      <c r="F185" s="324"/>
      <c r="G185" s="427"/>
      <c r="H185" s="433"/>
      <c r="I185" s="433"/>
      <c r="J185" s="433"/>
      <c r="K185" s="433"/>
      <c r="L185" s="433"/>
      <c r="M185" s="433"/>
      <c r="N185" s="367">
        <f t="shared" si="23"/>
        <v>0</v>
      </c>
      <c r="O185" s="324"/>
      <c r="P185" s="324"/>
      <c r="Q185" s="324"/>
      <c r="R185" s="331"/>
      <c r="S185" s="367">
        <f t="shared" si="24"/>
        <v>0</v>
      </c>
      <c r="T185" s="324"/>
      <c r="U185" s="331"/>
      <c r="V185" s="367">
        <f t="shared" si="25"/>
        <v>0</v>
      </c>
      <c r="W185" s="324"/>
      <c r="X185" s="331"/>
      <c r="Y185" s="433"/>
      <c r="Z185" s="430">
        <f t="shared" si="27"/>
        <v>0</v>
      </c>
      <c r="AA185" s="324"/>
      <c r="AB185" s="324"/>
      <c r="AC185" s="323"/>
      <c r="AD185" s="331"/>
    </row>
    <row r="186" spans="1:30" ht="15">
      <c r="A186" s="536" t="s">
        <v>587</v>
      </c>
      <c r="B186" s="203"/>
      <c r="C186" s="204">
        <v>176</v>
      </c>
      <c r="D186" s="367">
        <f t="shared" si="26"/>
        <v>0</v>
      </c>
      <c r="E186" s="323"/>
      <c r="F186" s="324"/>
      <c r="G186" s="427"/>
      <c r="H186" s="433"/>
      <c r="I186" s="433"/>
      <c r="J186" s="433"/>
      <c r="K186" s="433"/>
      <c r="L186" s="433"/>
      <c r="M186" s="433"/>
      <c r="N186" s="367">
        <f t="shared" si="23"/>
        <v>0</v>
      </c>
      <c r="O186" s="324"/>
      <c r="P186" s="324"/>
      <c r="Q186" s="324"/>
      <c r="R186" s="331"/>
      <c r="S186" s="367">
        <f t="shared" si="24"/>
        <v>0</v>
      </c>
      <c r="T186" s="324"/>
      <c r="U186" s="331"/>
      <c r="V186" s="367">
        <f t="shared" si="25"/>
        <v>0</v>
      </c>
      <c r="W186" s="324"/>
      <c r="X186" s="331"/>
      <c r="Y186" s="433"/>
      <c r="Z186" s="430">
        <f t="shared" si="27"/>
        <v>0</v>
      </c>
      <c r="AA186" s="324"/>
      <c r="AB186" s="324"/>
      <c r="AC186" s="323"/>
      <c r="AD186" s="331"/>
    </row>
    <row r="187" spans="1:30" ht="15">
      <c r="A187" s="536" t="s">
        <v>588</v>
      </c>
      <c r="B187" s="203"/>
      <c r="C187" s="204">
        <v>177</v>
      </c>
      <c r="D187" s="367">
        <f t="shared" si="26"/>
        <v>0</v>
      </c>
      <c r="E187" s="323"/>
      <c r="F187" s="324"/>
      <c r="G187" s="427"/>
      <c r="H187" s="433"/>
      <c r="I187" s="433"/>
      <c r="J187" s="433"/>
      <c r="K187" s="433"/>
      <c r="L187" s="433"/>
      <c r="M187" s="433"/>
      <c r="N187" s="367">
        <f t="shared" si="23"/>
        <v>0</v>
      </c>
      <c r="O187" s="324"/>
      <c r="P187" s="324"/>
      <c r="Q187" s="324"/>
      <c r="R187" s="331"/>
      <c r="S187" s="367">
        <f t="shared" si="24"/>
        <v>0</v>
      </c>
      <c r="T187" s="324"/>
      <c r="U187" s="331"/>
      <c r="V187" s="367">
        <f t="shared" si="25"/>
        <v>0</v>
      </c>
      <c r="W187" s="324"/>
      <c r="X187" s="331"/>
      <c r="Y187" s="433"/>
      <c r="Z187" s="430">
        <f t="shared" si="27"/>
        <v>0</v>
      </c>
      <c r="AA187" s="324"/>
      <c r="AB187" s="324"/>
      <c r="AC187" s="323"/>
      <c r="AD187" s="331"/>
    </row>
    <row r="188" spans="1:30" ht="15">
      <c r="A188" s="536" t="s">
        <v>589</v>
      </c>
      <c r="B188" s="203"/>
      <c r="C188" s="204">
        <v>178</v>
      </c>
      <c r="D188" s="367">
        <f t="shared" si="26"/>
        <v>0</v>
      </c>
      <c r="E188" s="323"/>
      <c r="F188" s="324"/>
      <c r="G188" s="427"/>
      <c r="H188" s="433"/>
      <c r="I188" s="433"/>
      <c r="J188" s="433"/>
      <c r="K188" s="433"/>
      <c r="L188" s="433"/>
      <c r="M188" s="433"/>
      <c r="N188" s="367">
        <f t="shared" si="23"/>
        <v>0</v>
      </c>
      <c r="O188" s="324"/>
      <c r="P188" s="324"/>
      <c r="Q188" s="324"/>
      <c r="R188" s="331"/>
      <c r="S188" s="367">
        <f t="shared" si="24"/>
        <v>0</v>
      </c>
      <c r="T188" s="324"/>
      <c r="U188" s="331"/>
      <c r="V188" s="367">
        <f t="shared" si="25"/>
        <v>0</v>
      </c>
      <c r="W188" s="324"/>
      <c r="X188" s="331"/>
      <c r="Y188" s="433"/>
      <c r="Z188" s="430">
        <f t="shared" si="27"/>
        <v>0</v>
      </c>
      <c r="AA188" s="324"/>
      <c r="AB188" s="324"/>
      <c r="AC188" s="323"/>
      <c r="AD188" s="331"/>
    </row>
    <row r="189" spans="1:30" ht="15">
      <c r="A189" s="536" t="s">
        <v>590</v>
      </c>
      <c r="B189" s="203"/>
      <c r="C189" s="204">
        <v>179</v>
      </c>
      <c r="D189" s="367">
        <f t="shared" si="26"/>
        <v>0</v>
      </c>
      <c r="E189" s="323"/>
      <c r="F189" s="324"/>
      <c r="G189" s="427"/>
      <c r="H189" s="433"/>
      <c r="I189" s="433"/>
      <c r="J189" s="433"/>
      <c r="K189" s="433"/>
      <c r="L189" s="433"/>
      <c r="M189" s="433"/>
      <c r="N189" s="367">
        <f t="shared" si="23"/>
        <v>0</v>
      </c>
      <c r="O189" s="324"/>
      <c r="P189" s="324"/>
      <c r="Q189" s="324"/>
      <c r="R189" s="331"/>
      <c r="S189" s="367">
        <f t="shared" si="24"/>
        <v>0</v>
      </c>
      <c r="T189" s="324"/>
      <c r="U189" s="331"/>
      <c r="V189" s="367">
        <f t="shared" si="25"/>
        <v>0</v>
      </c>
      <c r="W189" s="324"/>
      <c r="X189" s="331"/>
      <c r="Y189" s="433"/>
      <c r="Z189" s="430">
        <f t="shared" si="27"/>
        <v>0</v>
      </c>
      <c r="AA189" s="324"/>
      <c r="AB189" s="324"/>
      <c r="AC189" s="323"/>
      <c r="AD189" s="331"/>
    </row>
    <row r="190" spans="1:30" ht="15">
      <c r="A190" s="536" t="s">
        <v>591</v>
      </c>
      <c r="B190" s="203"/>
      <c r="C190" s="204">
        <v>180</v>
      </c>
      <c r="D190" s="367">
        <f t="shared" si="26"/>
        <v>0</v>
      </c>
      <c r="E190" s="323"/>
      <c r="F190" s="324"/>
      <c r="G190" s="427"/>
      <c r="H190" s="433"/>
      <c r="I190" s="433"/>
      <c r="J190" s="433"/>
      <c r="K190" s="433"/>
      <c r="L190" s="433"/>
      <c r="M190" s="433"/>
      <c r="N190" s="367">
        <f t="shared" si="23"/>
        <v>0</v>
      </c>
      <c r="O190" s="324"/>
      <c r="P190" s="324"/>
      <c r="Q190" s="324"/>
      <c r="R190" s="331"/>
      <c r="S190" s="367">
        <f t="shared" si="24"/>
        <v>0</v>
      </c>
      <c r="T190" s="324"/>
      <c r="U190" s="331"/>
      <c r="V190" s="367">
        <f t="shared" si="25"/>
        <v>0</v>
      </c>
      <c r="W190" s="324"/>
      <c r="X190" s="331"/>
      <c r="Y190" s="433"/>
      <c r="Z190" s="430">
        <f t="shared" si="27"/>
        <v>0</v>
      </c>
      <c r="AA190" s="324"/>
      <c r="AB190" s="324"/>
      <c r="AC190" s="323"/>
      <c r="AD190" s="331"/>
    </row>
    <row r="191" spans="1:30" ht="15">
      <c r="A191" s="536" t="s">
        <v>592</v>
      </c>
      <c r="B191" s="203"/>
      <c r="C191" s="204">
        <v>181</v>
      </c>
      <c r="D191" s="367">
        <f t="shared" si="26"/>
        <v>0</v>
      </c>
      <c r="E191" s="323"/>
      <c r="F191" s="324"/>
      <c r="G191" s="427"/>
      <c r="H191" s="433"/>
      <c r="I191" s="433"/>
      <c r="J191" s="433"/>
      <c r="K191" s="433"/>
      <c r="L191" s="433"/>
      <c r="M191" s="433"/>
      <c r="N191" s="367">
        <f t="shared" si="23"/>
        <v>0</v>
      </c>
      <c r="O191" s="324"/>
      <c r="P191" s="324"/>
      <c r="Q191" s="324"/>
      <c r="R191" s="331"/>
      <c r="S191" s="367">
        <f t="shared" si="24"/>
        <v>0</v>
      </c>
      <c r="T191" s="324"/>
      <c r="U191" s="331"/>
      <c r="V191" s="367">
        <f t="shared" si="25"/>
        <v>0</v>
      </c>
      <c r="W191" s="324"/>
      <c r="X191" s="331"/>
      <c r="Y191" s="433"/>
      <c r="Z191" s="430">
        <f t="shared" si="27"/>
        <v>0</v>
      </c>
      <c r="AA191" s="324"/>
      <c r="AB191" s="324"/>
      <c r="AC191" s="323"/>
      <c r="AD191" s="331"/>
    </row>
    <row r="192" spans="1:30" ht="15">
      <c r="A192" s="536" t="s">
        <v>593</v>
      </c>
      <c r="B192" s="203"/>
      <c r="C192" s="204">
        <v>182</v>
      </c>
      <c r="D192" s="367">
        <f t="shared" si="26"/>
        <v>0</v>
      </c>
      <c r="E192" s="323"/>
      <c r="F192" s="324"/>
      <c r="G192" s="427"/>
      <c r="H192" s="433"/>
      <c r="I192" s="433"/>
      <c r="J192" s="433"/>
      <c r="K192" s="433"/>
      <c r="L192" s="433"/>
      <c r="M192" s="433"/>
      <c r="N192" s="367">
        <f t="shared" si="23"/>
        <v>0</v>
      </c>
      <c r="O192" s="324"/>
      <c r="P192" s="324"/>
      <c r="Q192" s="324"/>
      <c r="R192" s="331"/>
      <c r="S192" s="367">
        <f t="shared" si="24"/>
        <v>0</v>
      </c>
      <c r="T192" s="324"/>
      <c r="U192" s="331"/>
      <c r="V192" s="367">
        <f t="shared" si="25"/>
        <v>0</v>
      </c>
      <c r="W192" s="324"/>
      <c r="X192" s="331"/>
      <c r="Y192" s="433"/>
      <c r="Z192" s="430">
        <f t="shared" si="27"/>
        <v>0</v>
      </c>
      <c r="AA192" s="324"/>
      <c r="AB192" s="324"/>
      <c r="AC192" s="323"/>
      <c r="AD192" s="331"/>
    </row>
    <row r="193" spans="1:30" ht="15">
      <c r="A193" s="536" t="s">
        <v>594</v>
      </c>
      <c r="B193" s="203"/>
      <c r="C193" s="204">
        <v>183</v>
      </c>
      <c r="D193" s="367">
        <f t="shared" si="26"/>
        <v>0</v>
      </c>
      <c r="E193" s="323"/>
      <c r="F193" s="324"/>
      <c r="G193" s="427"/>
      <c r="H193" s="433"/>
      <c r="I193" s="433"/>
      <c r="J193" s="433"/>
      <c r="K193" s="433"/>
      <c r="L193" s="433"/>
      <c r="M193" s="433"/>
      <c r="N193" s="367">
        <f t="shared" si="23"/>
        <v>0</v>
      </c>
      <c r="O193" s="324"/>
      <c r="P193" s="324"/>
      <c r="Q193" s="324"/>
      <c r="R193" s="331"/>
      <c r="S193" s="367">
        <f t="shared" si="24"/>
        <v>0</v>
      </c>
      <c r="T193" s="324"/>
      <c r="U193" s="331"/>
      <c r="V193" s="367">
        <f t="shared" si="25"/>
        <v>0</v>
      </c>
      <c r="W193" s="324"/>
      <c r="X193" s="331"/>
      <c r="Y193" s="433"/>
      <c r="Z193" s="430">
        <f t="shared" si="27"/>
        <v>0</v>
      </c>
      <c r="AA193" s="324"/>
      <c r="AB193" s="324"/>
      <c r="AC193" s="323"/>
      <c r="AD193" s="331"/>
    </row>
    <row r="194" spans="1:30" ht="15">
      <c r="A194" s="536" t="s">
        <v>595</v>
      </c>
      <c r="B194" s="203"/>
      <c r="C194" s="204">
        <v>184</v>
      </c>
      <c r="D194" s="367">
        <f t="shared" si="26"/>
        <v>0</v>
      </c>
      <c r="E194" s="323"/>
      <c r="F194" s="324"/>
      <c r="G194" s="427"/>
      <c r="H194" s="433"/>
      <c r="I194" s="433"/>
      <c r="J194" s="433"/>
      <c r="K194" s="433"/>
      <c r="L194" s="433"/>
      <c r="M194" s="433"/>
      <c r="N194" s="367">
        <f t="shared" si="23"/>
        <v>0</v>
      </c>
      <c r="O194" s="324"/>
      <c r="P194" s="324"/>
      <c r="Q194" s="324"/>
      <c r="R194" s="331"/>
      <c r="S194" s="367">
        <f t="shared" si="24"/>
        <v>0</v>
      </c>
      <c r="T194" s="324"/>
      <c r="U194" s="331"/>
      <c r="V194" s="367">
        <f t="shared" si="25"/>
        <v>0</v>
      </c>
      <c r="W194" s="324"/>
      <c r="X194" s="331"/>
      <c r="Y194" s="433"/>
      <c r="Z194" s="430">
        <f t="shared" si="27"/>
        <v>0</v>
      </c>
      <c r="AA194" s="324"/>
      <c r="AB194" s="324"/>
      <c r="AC194" s="323"/>
      <c r="AD194" s="331"/>
    </row>
    <row r="195" spans="1:30" ht="15">
      <c r="A195" s="536" t="s">
        <v>596</v>
      </c>
      <c r="B195" s="203"/>
      <c r="C195" s="204">
        <v>185</v>
      </c>
      <c r="D195" s="367">
        <f t="shared" si="26"/>
        <v>0</v>
      </c>
      <c r="E195" s="323"/>
      <c r="F195" s="324"/>
      <c r="G195" s="427"/>
      <c r="H195" s="433"/>
      <c r="I195" s="433"/>
      <c r="J195" s="433"/>
      <c r="K195" s="433"/>
      <c r="L195" s="433"/>
      <c r="M195" s="433"/>
      <c r="N195" s="367">
        <f t="shared" si="23"/>
        <v>0</v>
      </c>
      <c r="O195" s="324"/>
      <c r="P195" s="324"/>
      <c r="Q195" s="324"/>
      <c r="R195" s="331"/>
      <c r="S195" s="367">
        <f t="shared" si="24"/>
        <v>0</v>
      </c>
      <c r="T195" s="324"/>
      <c r="U195" s="331"/>
      <c r="V195" s="367">
        <f t="shared" si="25"/>
        <v>0</v>
      </c>
      <c r="W195" s="324"/>
      <c r="X195" s="331"/>
      <c r="Y195" s="433"/>
      <c r="Z195" s="430">
        <f t="shared" si="27"/>
        <v>0</v>
      </c>
      <c r="AA195" s="324"/>
      <c r="AB195" s="324"/>
      <c r="AC195" s="323"/>
      <c r="AD195" s="331"/>
    </row>
    <row r="196" spans="1:30" ht="15">
      <c r="A196" s="536" t="s">
        <v>597</v>
      </c>
      <c r="B196" s="203"/>
      <c r="C196" s="204">
        <v>186</v>
      </c>
      <c r="D196" s="367">
        <f t="shared" si="26"/>
        <v>0</v>
      </c>
      <c r="E196" s="323"/>
      <c r="F196" s="324"/>
      <c r="G196" s="427"/>
      <c r="H196" s="433"/>
      <c r="I196" s="433"/>
      <c r="J196" s="433"/>
      <c r="K196" s="433"/>
      <c r="L196" s="433"/>
      <c r="M196" s="433"/>
      <c r="N196" s="367">
        <f t="shared" si="23"/>
        <v>0</v>
      </c>
      <c r="O196" s="324"/>
      <c r="P196" s="324"/>
      <c r="Q196" s="324"/>
      <c r="R196" s="331"/>
      <c r="S196" s="367">
        <f t="shared" si="24"/>
        <v>0</v>
      </c>
      <c r="T196" s="324"/>
      <c r="U196" s="331"/>
      <c r="V196" s="367">
        <f t="shared" si="25"/>
        <v>0</v>
      </c>
      <c r="W196" s="324"/>
      <c r="X196" s="331"/>
      <c r="Y196" s="433"/>
      <c r="Z196" s="430">
        <f t="shared" si="27"/>
        <v>0</v>
      </c>
      <c r="AA196" s="324"/>
      <c r="AB196" s="324"/>
      <c r="AC196" s="323"/>
      <c r="AD196" s="331"/>
    </row>
    <row r="197" spans="1:30" ht="15">
      <c r="A197" s="536" t="s">
        <v>598</v>
      </c>
      <c r="B197" s="203"/>
      <c r="C197" s="204">
        <v>187</v>
      </c>
      <c r="D197" s="367">
        <f t="shared" si="26"/>
        <v>0</v>
      </c>
      <c r="E197" s="323"/>
      <c r="F197" s="324"/>
      <c r="G197" s="427"/>
      <c r="H197" s="433"/>
      <c r="I197" s="433"/>
      <c r="J197" s="433"/>
      <c r="K197" s="433"/>
      <c r="L197" s="433"/>
      <c r="M197" s="433"/>
      <c r="N197" s="367">
        <f t="shared" si="23"/>
        <v>0</v>
      </c>
      <c r="O197" s="324"/>
      <c r="P197" s="324"/>
      <c r="Q197" s="324"/>
      <c r="R197" s="331"/>
      <c r="S197" s="367">
        <f t="shared" si="24"/>
        <v>0</v>
      </c>
      <c r="T197" s="324"/>
      <c r="U197" s="331"/>
      <c r="V197" s="367">
        <f t="shared" si="25"/>
        <v>0</v>
      </c>
      <c r="W197" s="324"/>
      <c r="X197" s="331"/>
      <c r="Y197" s="433"/>
      <c r="Z197" s="430">
        <f t="shared" si="27"/>
        <v>0</v>
      </c>
      <c r="AA197" s="324"/>
      <c r="AB197" s="324"/>
      <c r="AC197" s="323"/>
      <c r="AD197" s="331"/>
    </row>
    <row r="198" spans="1:30" ht="15">
      <c r="A198" s="536" t="s">
        <v>599</v>
      </c>
      <c r="B198" s="203"/>
      <c r="C198" s="204">
        <v>188</v>
      </c>
      <c r="D198" s="367">
        <f t="shared" si="26"/>
        <v>0</v>
      </c>
      <c r="E198" s="323"/>
      <c r="F198" s="324"/>
      <c r="G198" s="427"/>
      <c r="H198" s="433"/>
      <c r="I198" s="433"/>
      <c r="J198" s="433"/>
      <c r="K198" s="433"/>
      <c r="L198" s="433"/>
      <c r="M198" s="433"/>
      <c r="N198" s="367">
        <f t="shared" si="23"/>
        <v>0</v>
      </c>
      <c r="O198" s="324"/>
      <c r="P198" s="324"/>
      <c r="Q198" s="324"/>
      <c r="R198" s="331"/>
      <c r="S198" s="367">
        <f t="shared" si="24"/>
        <v>0</v>
      </c>
      <c r="T198" s="324"/>
      <c r="U198" s="331"/>
      <c r="V198" s="367">
        <f t="shared" si="25"/>
        <v>0</v>
      </c>
      <c r="W198" s="324"/>
      <c r="X198" s="331"/>
      <c r="Y198" s="433"/>
      <c r="Z198" s="430">
        <f t="shared" si="27"/>
        <v>0</v>
      </c>
      <c r="AA198" s="324"/>
      <c r="AB198" s="324"/>
      <c r="AC198" s="323"/>
      <c r="AD198" s="331"/>
    </row>
    <row r="199" spans="1:30" ht="15">
      <c r="A199" s="536" t="s">
        <v>600</v>
      </c>
      <c r="B199" s="203"/>
      <c r="C199" s="204">
        <v>189</v>
      </c>
      <c r="D199" s="367">
        <f t="shared" si="26"/>
        <v>0</v>
      </c>
      <c r="E199" s="323"/>
      <c r="F199" s="324"/>
      <c r="G199" s="427"/>
      <c r="H199" s="433"/>
      <c r="I199" s="433"/>
      <c r="J199" s="433"/>
      <c r="K199" s="433"/>
      <c r="L199" s="433"/>
      <c r="M199" s="433"/>
      <c r="N199" s="367">
        <f t="shared" si="23"/>
        <v>0</v>
      </c>
      <c r="O199" s="324"/>
      <c r="P199" s="324"/>
      <c r="Q199" s="324"/>
      <c r="R199" s="331"/>
      <c r="S199" s="367">
        <f t="shared" si="24"/>
        <v>0</v>
      </c>
      <c r="T199" s="324"/>
      <c r="U199" s="331"/>
      <c r="V199" s="367">
        <f t="shared" si="25"/>
        <v>0</v>
      </c>
      <c r="W199" s="324"/>
      <c r="X199" s="331"/>
      <c r="Y199" s="433"/>
      <c r="Z199" s="430">
        <f t="shared" si="27"/>
        <v>0</v>
      </c>
      <c r="AA199" s="324"/>
      <c r="AB199" s="324"/>
      <c r="AC199" s="323"/>
      <c r="AD199" s="331"/>
    </row>
    <row r="200" spans="1:30" ht="15">
      <c r="A200" s="536" t="s">
        <v>601</v>
      </c>
      <c r="B200" s="203"/>
      <c r="C200" s="204">
        <v>190</v>
      </c>
      <c r="D200" s="367">
        <f t="shared" si="26"/>
        <v>0</v>
      </c>
      <c r="E200" s="323"/>
      <c r="F200" s="324"/>
      <c r="G200" s="427"/>
      <c r="H200" s="433"/>
      <c r="I200" s="433"/>
      <c r="J200" s="433"/>
      <c r="K200" s="433"/>
      <c r="L200" s="433"/>
      <c r="M200" s="433"/>
      <c r="N200" s="367">
        <f t="shared" si="23"/>
        <v>0</v>
      </c>
      <c r="O200" s="324"/>
      <c r="P200" s="324"/>
      <c r="Q200" s="324"/>
      <c r="R200" s="331"/>
      <c r="S200" s="367">
        <f t="shared" si="24"/>
        <v>0</v>
      </c>
      <c r="T200" s="324"/>
      <c r="U200" s="331"/>
      <c r="V200" s="367">
        <f t="shared" si="25"/>
        <v>0</v>
      </c>
      <c r="W200" s="324"/>
      <c r="X200" s="331"/>
      <c r="Y200" s="433"/>
      <c r="Z200" s="430">
        <f t="shared" si="27"/>
        <v>0</v>
      </c>
      <c r="AA200" s="324"/>
      <c r="AB200" s="324"/>
      <c r="AC200" s="323"/>
      <c r="AD200" s="331"/>
    </row>
    <row r="201" spans="1:30" ht="15">
      <c r="A201" s="536" t="s">
        <v>602</v>
      </c>
      <c r="B201" s="203"/>
      <c r="C201" s="204">
        <v>191</v>
      </c>
      <c r="D201" s="367">
        <f t="shared" si="26"/>
        <v>0</v>
      </c>
      <c r="E201" s="323"/>
      <c r="F201" s="324"/>
      <c r="G201" s="427"/>
      <c r="H201" s="433"/>
      <c r="I201" s="433"/>
      <c r="J201" s="433"/>
      <c r="K201" s="433"/>
      <c r="L201" s="433"/>
      <c r="M201" s="433"/>
      <c r="N201" s="367">
        <f t="shared" si="23"/>
        <v>0</v>
      </c>
      <c r="O201" s="324"/>
      <c r="P201" s="324"/>
      <c r="Q201" s="324"/>
      <c r="R201" s="331"/>
      <c r="S201" s="367">
        <f t="shared" si="24"/>
        <v>0</v>
      </c>
      <c r="T201" s="324"/>
      <c r="U201" s="331"/>
      <c r="V201" s="367">
        <f t="shared" si="25"/>
        <v>0</v>
      </c>
      <c r="W201" s="324"/>
      <c r="X201" s="331"/>
      <c r="Y201" s="433"/>
      <c r="Z201" s="430">
        <f t="shared" si="27"/>
        <v>0</v>
      </c>
      <c r="AA201" s="324"/>
      <c r="AB201" s="324"/>
      <c r="AC201" s="323"/>
      <c r="AD201" s="331"/>
    </row>
    <row r="202" spans="1:30" ht="15">
      <c r="A202" s="536" t="s">
        <v>603</v>
      </c>
      <c r="B202" s="203"/>
      <c r="C202" s="204">
        <v>192</v>
      </c>
      <c r="D202" s="367">
        <f t="shared" si="26"/>
        <v>0</v>
      </c>
      <c r="E202" s="323"/>
      <c r="F202" s="324"/>
      <c r="G202" s="427"/>
      <c r="H202" s="433"/>
      <c r="I202" s="433"/>
      <c r="J202" s="433"/>
      <c r="K202" s="433"/>
      <c r="L202" s="433"/>
      <c r="M202" s="433"/>
      <c r="N202" s="367">
        <f t="shared" si="23"/>
        <v>0</v>
      </c>
      <c r="O202" s="324"/>
      <c r="P202" s="324"/>
      <c r="Q202" s="324"/>
      <c r="R202" s="331"/>
      <c r="S202" s="367">
        <f t="shared" si="24"/>
        <v>0</v>
      </c>
      <c r="T202" s="324"/>
      <c r="U202" s="331"/>
      <c r="V202" s="367">
        <f t="shared" si="25"/>
        <v>0</v>
      </c>
      <c r="W202" s="324"/>
      <c r="X202" s="331"/>
      <c r="Y202" s="433"/>
      <c r="Z202" s="430">
        <f t="shared" si="27"/>
        <v>0</v>
      </c>
      <c r="AA202" s="324"/>
      <c r="AB202" s="324"/>
      <c r="AC202" s="323"/>
      <c r="AD202" s="331"/>
    </row>
    <row r="203" spans="1:30" ht="15">
      <c r="A203" s="536" t="s">
        <v>604</v>
      </c>
      <c r="B203" s="203"/>
      <c r="C203" s="204">
        <v>193</v>
      </c>
      <c r="D203" s="367">
        <f t="shared" si="26"/>
        <v>0</v>
      </c>
      <c r="E203" s="323"/>
      <c r="F203" s="324"/>
      <c r="G203" s="427"/>
      <c r="H203" s="433"/>
      <c r="I203" s="433"/>
      <c r="J203" s="433"/>
      <c r="K203" s="433"/>
      <c r="L203" s="433"/>
      <c r="M203" s="433"/>
      <c r="N203" s="367">
        <f t="shared" si="23"/>
        <v>0</v>
      </c>
      <c r="O203" s="324"/>
      <c r="P203" s="324"/>
      <c r="Q203" s="324"/>
      <c r="R203" s="331"/>
      <c r="S203" s="367">
        <f t="shared" si="24"/>
        <v>0</v>
      </c>
      <c r="T203" s="324"/>
      <c r="U203" s="331"/>
      <c r="V203" s="367">
        <f t="shared" si="25"/>
        <v>0</v>
      </c>
      <c r="W203" s="324"/>
      <c r="X203" s="331"/>
      <c r="Y203" s="433"/>
      <c r="Z203" s="430">
        <f t="shared" si="27"/>
        <v>0</v>
      </c>
      <c r="AA203" s="324"/>
      <c r="AB203" s="324"/>
      <c r="AC203" s="323"/>
      <c r="AD203" s="331"/>
    </row>
    <row r="204" spans="1:30" ht="15">
      <c r="A204" s="536" t="s">
        <v>605</v>
      </c>
      <c r="B204" s="203"/>
      <c r="C204" s="204">
        <v>194</v>
      </c>
      <c r="D204" s="367">
        <f t="shared" si="26"/>
        <v>0</v>
      </c>
      <c r="E204" s="323"/>
      <c r="F204" s="324"/>
      <c r="G204" s="427"/>
      <c r="H204" s="433"/>
      <c r="I204" s="433"/>
      <c r="J204" s="433"/>
      <c r="K204" s="433"/>
      <c r="L204" s="433"/>
      <c r="M204" s="433"/>
      <c r="N204" s="367">
        <f t="shared" ref="N204:N262" si="28">SUM(O204:R204)</f>
        <v>0</v>
      </c>
      <c r="O204" s="324"/>
      <c r="P204" s="324"/>
      <c r="Q204" s="324"/>
      <c r="R204" s="331"/>
      <c r="S204" s="367">
        <f t="shared" ref="S204:S262" si="29">SUM(T204:U204)</f>
        <v>0</v>
      </c>
      <c r="T204" s="324"/>
      <c r="U204" s="331"/>
      <c r="V204" s="367">
        <f t="shared" ref="V204:V262" si="30">SUM(W204:X204)</f>
        <v>0</v>
      </c>
      <c r="W204" s="324"/>
      <c r="X204" s="331"/>
      <c r="Y204" s="433"/>
      <c r="Z204" s="430">
        <f t="shared" si="27"/>
        <v>0</v>
      </c>
      <c r="AA204" s="324"/>
      <c r="AB204" s="324"/>
      <c r="AC204" s="323"/>
      <c r="AD204" s="331"/>
    </row>
    <row r="205" spans="1:30" ht="15">
      <c r="A205" s="536" t="s">
        <v>606</v>
      </c>
      <c r="B205" s="203"/>
      <c r="C205" s="204">
        <v>195</v>
      </c>
      <c r="D205" s="367">
        <f t="shared" ref="D205:D263" si="31">SUM(E205:G205)</f>
        <v>0</v>
      </c>
      <c r="E205" s="323"/>
      <c r="F205" s="324"/>
      <c r="G205" s="427"/>
      <c r="H205" s="433"/>
      <c r="I205" s="433"/>
      <c r="J205" s="433"/>
      <c r="K205" s="433"/>
      <c r="L205" s="433"/>
      <c r="M205" s="433"/>
      <c r="N205" s="367">
        <f t="shared" si="28"/>
        <v>0</v>
      </c>
      <c r="O205" s="324"/>
      <c r="P205" s="324"/>
      <c r="Q205" s="324"/>
      <c r="R205" s="331"/>
      <c r="S205" s="367">
        <f t="shared" si="29"/>
        <v>0</v>
      </c>
      <c r="T205" s="324"/>
      <c r="U205" s="331"/>
      <c r="V205" s="367">
        <f t="shared" si="30"/>
        <v>0</v>
      </c>
      <c r="W205" s="324"/>
      <c r="X205" s="331"/>
      <c r="Y205" s="433"/>
      <c r="Z205" s="430">
        <f t="shared" ref="Z205:Z262" si="32">SUM(AA205:AD205)</f>
        <v>0</v>
      </c>
      <c r="AA205" s="324"/>
      <c r="AB205" s="324"/>
      <c r="AC205" s="323"/>
      <c r="AD205" s="331"/>
    </row>
    <row r="206" spans="1:30" ht="15">
      <c r="A206" s="536" t="s">
        <v>607</v>
      </c>
      <c r="B206" s="203"/>
      <c r="C206" s="204">
        <v>196</v>
      </c>
      <c r="D206" s="367">
        <f t="shared" si="31"/>
        <v>0</v>
      </c>
      <c r="E206" s="323"/>
      <c r="F206" s="324"/>
      <c r="G206" s="427"/>
      <c r="H206" s="433"/>
      <c r="I206" s="433"/>
      <c r="J206" s="433"/>
      <c r="K206" s="433"/>
      <c r="L206" s="433"/>
      <c r="M206" s="433"/>
      <c r="N206" s="367">
        <f t="shared" si="28"/>
        <v>0</v>
      </c>
      <c r="O206" s="324"/>
      <c r="P206" s="324"/>
      <c r="Q206" s="324"/>
      <c r="R206" s="331"/>
      <c r="S206" s="367">
        <f t="shared" si="29"/>
        <v>0</v>
      </c>
      <c r="T206" s="324"/>
      <c r="U206" s="331"/>
      <c r="V206" s="367">
        <f t="shared" si="30"/>
        <v>0</v>
      </c>
      <c r="W206" s="324"/>
      <c r="X206" s="331"/>
      <c r="Y206" s="433"/>
      <c r="Z206" s="430">
        <f t="shared" si="32"/>
        <v>0</v>
      </c>
      <c r="AA206" s="324"/>
      <c r="AB206" s="324"/>
      <c r="AC206" s="323"/>
      <c r="AD206" s="331"/>
    </row>
    <row r="207" spans="1:30" ht="15">
      <c r="A207" s="536" t="s">
        <v>608</v>
      </c>
      <c r="B207" s="203"/>
      <c r="C207" s="204">
        <v>197</v>
      </c>
      <c r="D207" s="367">
        <f t="shared" si="31"/>
        <v>0</v>
      </c>
      <c r="E207" s="323"/>
      <c r="F207" s="324"/>
      <c r="G207" s="427"/>
      <c r="H207" s="433"/>
      <c r="I207" s="433"/>
      <c r="J207" s="433"/>
      <c r="K207" s="433"/>
      <c r="L207" s="433"/>
      <c r="M207" s="433"/>
      <c r="N207" s="367">
        <f t="shared" si="28"/>
        <v>0</v>
      </c>
      <c r="O207" s="324"/>
      <c r="P207" s="324"/>
      <c r="Q207" s="324"/>
      <c r="R207" s="331"/>
      <c r="S207" s="367">
        <f t="shared" si="29"/>
        <v>0</v>
      </c>
      <c r="T207" s="324"/>
      <c r="U207" s="331"/>
      <c r="V207" s="367">
        <f t="shared" si="30"/>
        <v>0</v>
      </c>
      <c r="W207" s="324"/>
      <c r="X207" s="331"/>
      <c r="Y207" s="433"/>
      <c r="Z207" s="430">
        <f t="shared" si="32"/>
        <v>0</v>
      </c>
      <c r="AA207" s="324"/>
      <c r="AB207" s="324"/>
      <c r="AC207" s="323"/>
      <c r="AD207" s="331"/>
    </row>
    <row r="208" spans="1:30" ht="15">
      <c r="A208" s="536" t="s">
        <v>609</v>
      </c>
      <c r="B208" s="203"/>
      <c r="C208" s="204">
        <v>198</v>
      </c>
      <c r="D208" s="367">
        <f t="shared" si="31"/>
        <v>0</v>
      </c>
      <c r="E208" s="323"/>
      <c r="F208" s="324"/>
      <c r="G208" s="427"/>
      <c r="H208" s="433"/>
      <c r="I208" s="433"/>
      <c r="J208" s="433"/>
      <c r="K208" s="433"/>
      <c r="L208" s="433"/>
      <c r="M208" s="433"/>
      <c r="N208" s="367">
        <f t="shared" si="28"/>
        <v>0</v>
      </c>
      <c r="O208" s="324"/>
      <c r="P208" s="324"/>
      <c r="Q208" s="324"/>
      <c r="R208" s="331"/>
      <c r="S208" s="367">
        <f t="shared" si="29"/>
        <v>0</v>
      </c>
      <c r="T208" s="324"/>
      <c r="U208" s="331"/>
      <c r="V208" s="367">
        <f t="shared" si="30"/>
        <v>0</v>
      </c>
      <c r="W208" s="324"/>
      <c r="X208" s="331"/>
      <c r="Y208" s="433"/>
      <c r="Z208" s="430">
        <f t="shared" si="32"/>
        <v>0</v>
      </c>
      <c r="AA208" s="324"/>
      <c r="AB208" s="324"/>
      <c r="AC208" s="323"/>
      <c r="AD208" s="331"/>
    </row>
    <row r="209" spans="1:30" ht="15">
      <c r="A209" s="536" t="s">
        <v>610</v>
      </c>
      <c r="B209" s="203"/>
      <c r="C209" s="204">
        <v>199</v>
      </c>
      <c r="D209" s="367">
        <f t="shared" si="31"/>
        <v>0</v>
      </c>
      <c r="E209" s="323"/>
      <c r="F209" s="324"/>
      <c r="G209" s="427"/>
      <c r="H209" s="433"/>
      <c r="I209" s="433"/>
      <c r="J209" s="433"/>
      <c r="K209" s="433"/>
      <c r="L209" s="433"/>
      <c r="M209" s="433"/>
      <c r="N209" s="367">
        <f t="shared" si="28"/>
        <v>0</v>
      </c>
      <c r="O209" s="324"/>
      <c r="P209" s="324"/>
      <c r="Q209" s="324"/>
      <c r="R209" s="331"/>
      <c r="S209" s="367">
        <f t="shared" si="29"/>
        <v>0</v>
      </c>
      <c r="T209" s="324"/>
      <c r="U209" s="331"/>
      <c r="V209" s="367">
        <f t="shared" si="30"/>
        <v>0</v>
      </c>
      <c r="W209" s="324"/>
      <c r="X209" s="331"/>
      <c r="Y209" s="433"/>
      <c r="Z209" s="430">
        <f t="shared" si="32"/>
        <v>0</v>
      </c>
      <c r="AA209" s="324"/>
      <c r="AB209" s="324"/>
      <c r="AC209" s="323"/>
      <c r="AD209" s="331"/>
    </row>
    <row r="210" spans="1:30" ht="15">
      <c r="A210" s="536" t="s">
        <v>611</v>
      </c>
      <c r="B210" s="203"/>
      <c r="C210" s="204">
        <v>200</v>
      </c>
      <c r="D210" s="367">
        <f t="shared" si="31"/>
        <v>0</v>
      </c>
      <c r="E210" s="323"/>
      <c r="F210" s="324"/>
      <c r="G210" s="427"/>
      <c r="H210" s="433"/>
      <c r="I210" s="433"/>
      <c r="J210" s="433"/>
      <c r="K210" s="433"/>
      <c r="L210" s="433"/>
      <c r="M210" s="433"/>
      <c r="N210" s="367">
        <f t="shared" si="28"/>
        <v>0</v>
      </c>
      <c r="O210" s="324"/>
      <c r="P210" s="324"/>
      <c r="Q210" s="324"/>
      <c r="R210" s="331"/>
      <c r="S210" s="367">
        <f t="shared" si="29"/>
        <v>0</v>
      </c>
      <c r="T210" s="324"/>
      <c r="U210" s="331"/>
      <c r="V210" s="367">
        <f t="shared" si="30"/>
        <v>0</v>
      </c>
      <c r="W210" s="324"/>
      <c r="X210" s="331"/>
      <c r="Y210" s="433"/>
      <c r="Z210" s="430">
        <f t="shared" si="32"/>
        <v>0</v>
      </c>
      <c r="AA210" s="324"/>
      <c r="AB210" s="324"/>
      <c r="AC210" s="323"/>
      <c r="AD210" s="331"/>
    </row>
    <row r="211" spans="1:30" ht="15">
      <c r="A211" s="536" t="s">
        <v>612</v>
      </c>
      <c r="B211" s="203"/>
      <c r="C211" s="204">
        <v>201</v>
      </c>
      <c r="D211" s="367">
        <f t="shared" si="31"/>
        <v>0</v>
      </c>
      <c r="E211" s="323"/>
      <c r="F211" s="324"/>
      <c r="G211" s="427"/>
      <c r="H211" s="433"/>
      <c r="I211" s="433"/>
      <c r="J211" s="433"/>
      <c r="K211" s="433"/>
      <c r="L211" s="433"/>
      <c r="M211" s="433"/>
      <c r="N211" s="367">
        <f t="shared" si="28"/>
        <v>0</v>
      </c>
      <c r="O211" s="324"/>
      <c r="P211" s="324"/>
      <c r="Q211" s="324"/>
      <c r="R211" s="331"/>
      <c r="S211" s="367">
        <f t="shared" si="29"/>
        <v>0</v>
      </c>
      <c r="T211" s="324"/>
      <c r="U211" s="331"/>
      <c r="V211" s="367">
        <f t="shared" si="30"/>
        <v>0</v>
      </c>
      <c r="W211" s="324"/>
      <c r="X211" s="331"/>
      <c r="Y211" s="433"/>
      <c r="Z211" s="430">
        <f t="shared" si="32"/>
        <v>0</v>
      </c>
      <c r="AA211" s="324"/>
      <c r="AB211" s="324"/>
      <c r="AC211" s="323"/>
      <c r="AD211" s="331"/>
    </row>
    <row r="212" spans="1:30" ht="15">
      <c r="A212" s="536" t="s">
        <v>613</v>
      </c>
      <c r="B212" s="203"/>
      <c r="C212" s="204">
        <v>202</v>
      </c>
      <c r="D212" s="367">
        <f t="shared" si="31"/>
        <v>0</v>
      </c>
      <c r="E212" s="323"/>
      <c r="F212" s="324"/>
      <c r="G212" s="427"/>
      <c r="H212" s="433"/>
      <c r="I212" s="433"/>
      <c r="J212" s="433"/>
      <c r="K212" s="433"/>
      <c r="L212" s="433"/>
      <c r="M212" s="433"/>
      <c r="N212" s="367">
        <f t="shared" si="28"/>
        <v>0</v>
      </c>
      <c r="O212" s="324"/>
      <c r="P212" s="324"/>
      <c r="Q212" s="324"/>
      <c r="R212" s="331"/>
      <c r="S212" s="367">
        <f t="shared" si="29"/>
        <v>0</v>
      </c>
      <c r="T212" s="324"/>
      <c r="U212" s="331"/>
      <c r="V212" s="367">
        <f t="shared" si="30"/>
        <v>0</v>
      </c>
      <c r="W212" s="324"/>
      <c r="X212" s="331"/>
      <c r="Y212" s="433"/>
      <c r="Z212" s="430">
        <f t="shared" si="32"/>
        <v>0</v>
      </c>
      <c r="AA212" s="324"/>
      <c r="AB212" s="324"/>
      <c r="AC212" s="323"/>
      <c r="AD212" s="331"/>
    </row>
    <row r="213" spans="1:30" ht="15">
      <c r="A213" s="536" t="s">
        <v>614</v>
      </c>
      <c r="B213" s="203"/>
      <c r="C213" s="204">
        <v>203</v>
      </c>
      <c r="D213" s="367">
        <f t="shared" si="31"/>
        <v>0</v>
      </c>
      <c r="E213" s="323"/>
      <c r="F213" s="324"/>
      <c r="G213" s="427"/>
      <c r="H213" s="433"/>
      <c r="I213" s="433"/>
      <c r="J213" s="433"/>
      <c r="K213" s="433"/>
      <c r="L213" s="433"/>
      <c r="M213" s="433"/>
      <c r="N213" s="367">
        <f t="shared" si="28"/>
        <v>0</v>
      </c>
      <c r="O213" s="324"/>
      <c r="P213" s="324"/>
      <c r="Q213" s="324"/>
      <c r="R213" s="331"/>
      <c r="S213" s="367">
        <f t="shared" si="29"/>
        <v>0</v>
      </c>
      <c r="T213" s="324"/>
      <c r="U213" s="331"/>
      <c r="V213" s="367">
        <f t="shared" si="30"/>
        <v>0</v>
      </c>
      <c r="W213" s="324"/>
      <c r="X213" s="331"/>
      <c r="Y213" s="433"/>
      <c r="Z213" s="430">
        <f t="shared" si="32"/>
        <v>0</v>
      </c>
      <c r="AA213" s="324"/>
      <c r="AB213" s="324"/>
      <c r="AC213" s="323"/>
      <c r="AD213" s="331"/>
    </row>
    <row r="214" spans="1:30" ht="15">
      <c r="A214" s="536" t="s">
        <v>615</v>
      </c>
      <c r="B214" s="203"/>
      <c r="C214" s="204">
        <v>204</v>
      </c>
      <c r="D214" s="367">
        <f t="shared" si="31"/>
        <v>0</v>
      </c>
      <c r="E214" s="323"/>
      <c r="F214" s="324"/>
      <c r="G214" s="427"/>
      <c r="H214" s="433"/>
      <c r="I214" s="433"/>
      <c r="J214" s="433"/>
      <c r="K214" s="433"/>
      <c r="L214" s="433"/>
      <c r="M214" s="433"/>
      <c r="N214" s="367">
        <f t="shared" si="28"/>
        <v>0</v>
      </c>
      <c r="O214" s="324"/>
      <c r="P214" s="324"/>
      <c r="Q214" s="324"/>
      <c r="R214" s="331"/>
      <c r="S214" s="367">
        <f t="shared" si="29"/>
        <v>0</v>
      </c>
      <c r="T214" s="324"/>
      <c r="U214" s="331"/>
      <c r="V214" s="367">
        <f t="shared" si="30"/>
        <v>0</v>
      </c>
      <c r="W214" s="324"/>
      <c r="X214" s="331"/>
      <c r="Y214" s="433"/>
      <c r="Z214" s="430">
        <f t="shared" si="32"/>
        <v>0</v>
      </c>
      <c r="AA214" s="324"/>
      <c r="AB214" s="324"/>
      <c r="AC214" s="323"/>
      <c r="AD214" s="331"/>
    </row>
    <row r="215" spans="1:30" ht="15">
      <c r="A215" s="536" t="s">
        <v>616</v>
      </c>
      <c r="B215" s="203"/>
      <c r="C215" s="204">
        <v>205</v>
      </c>
      <c r="D215" s="367">
        <f t="shared" si="31"/>
        <v>0</v>
      </c>
      <c r="E215" s="323"/>
      <c r="F215" s="324"/>
      <c r="G215" s="427"/>
      <c r="H215" s="433"/>
      <c r="I215" s="433"/>
      <c r="J215" s="433"/>
      <c r="K215" s="433"/>
      <c r="L215" s="433"/>
      <c r="M215" s="433"/>
      <c r="N215" s="367">
        <f t="shared" si="28"/>
        <v>0</v>
      </c>
      <c r="O215" s="324"/>
      <c r="P215" s="324"/>
      <c r="Q215" s="324"/>
      <c r="R215" s="331"/>
      <c r="S215" s="367">
        <f t="shared" si="29"/>
        <v>0</v>
      </c>
      <c r="T215" s="324"/>
      <c r="U215" s="331"/>
      <c r="V215" s="367">
        <f t="shared" si="30"/>
        <v>0</v>
      </c>
      <c r="W215" s="324"/>
      <c r="X215" s="331"/>
      <c r="Y215" s="433"/>
      <c r="Z215" s="430">
        <f t="shared" si="32"/>
        <v>0</v>
      </c>
      <c r="AA215" s="324"/>
      <c r="AB215" s="324"/>
      <c r="AC215" s="323"/>
      <c r="AD215" s="331"/>
    </row>
    <row r="216" spans="1:30" ht="15">
      <c r="A216" s="536" t="s">
        <v>617</v>
      </c>
      <c r="B216" s="203"/>
      <c r="C216" s="204">
        <v>206</v>
      </c>
      <c r="D216" s="367">
        <f t="shared" si="31"/>
        <v>0</v>
      </c>
      <c r="E216" s="323"/>
      <c r="F216" s="324"/>
      <c r="G216" s="427"/>
      <c r="H216" s="433"/>
      <c r="I216" s="433"/>
      <c r="J216" s="433"/>
      <c r="K216" s="433"/>
      <c r="L216" s="433"/>
      <c r="M216" s="433"/>
      <c r="N216" s="367">
        <f t="shared" si="28"/>
        <v>0</v>
      </c>
      <c r="O216" s="324"/>
      <c r="P216" s="324"/>
      <c r="Q216" s="324"/>
      <c r="R216" s="331"/>
      <c r="S216" s="367">
        <f t="shared" si="29"/>
        <v>0</v>
      </c>
      <c r="T216" s="324"/>
      <c r="U216" s="331"/>
      <c r="V216" s="367">
        <f t="shared" si="30"/>
        <v>0</v>
      </c>
      <c r="W216" s="324"/>
      <c r="X216" s="331"/>
      <c r="Y216" s="433"/>
      <c r="Z216" s="430">
        <f t="shared" si="32"/>
        <v>0</v>
      </c>
      <c r="AA216" s="324"/>
      <c r="AB216" s="324"/>
      <c r="AC216" s="323"/>
      <c r="AD216" s="331"/>
    </row>
    <row r="217" spans="1:30" ht="15">
      <c r="A217" s="536" t="s">
        <v>618</v>
      </c>
      <c r="B217" s="203"/>
      <c r="C217" s="204">
        <v>207</v>
      </c>
      <c r="D217" s="367">
        <f t="shared" si="31"/>
        <v>0</v>
      </c>
      <c r="E217" s="323"/>
      <c r="F217" s="324"/>
      <c r="G217" s="427"/>
      <c r="H217" s="433"/>
      <c r="I217" s="433"/>
      <c r="J217" s="433"/>
      <c r="K217" s="433"/>
      <c r="L217" s="433"/>
      <c r="M217" s="433"/>
      <c r="N217" s="367">
        <f t="shared" si="28"/>
        <v>0</v>
      </c>
      <c r="O217" s="324"/>
      <c r="P217" s="324"/>
      <c r="Q217" s="324"/>
      <c r="R217" s="331"/>
      <c r="S217" s="367">
        <f t="shared" si="29"/>
        <v>0</v>
      </c>
      <c r="T217" s="324"/>
      <c r="U217" s="331"/>
      <c r="V217" s="367">
        <f t="shared" si="30"/>
        <v>0</v>
      </c>
      <c r="W217" s="324"/>
      <c r="X217" s="331"/>
      <c r="Y217" s="433"/>
      <c r="Z217" s="430">
        <f t="shared" si="32"/>
        <v>0</v>
      </c>
      <c r="AA217" s="324"/>
      <c r="AB217" s="324"/>
      <c r="AC217" s="323"/>
      <c r="AD217" s="331"/>
    </row>
    <row r="218" spans="1:30" ht="15">
      <c r="A218" s="536" t="s">
        <v>619</v>
      </c>
      <c r="B218" s="203"/>
      <c r="C218" s="204">
        <v>208</v>
      </c>
      <c r="D218" s="367">
        <f t="shared" si="31"/>
        <v>0</v>
      </c>
      <c r="E218" s="323"/>
      <c r="F218" s="324"/>
      <c r="G218" s="427"/>
      <c r="H218" s="433"/>
      <c r="I218" s="433"/>
      <c r="J218" s="433"/>
      <c r="K218" s="433"/>
      <c r="L218" s="433"/>
      <c r="M218" s="433"/>
      <c r="N218" s="367">
        <f t="shared" si="28"/>
        <v>0</v>
      </c>
      <c r="O218" s="324"/>
      <c r="P218" s="324"/>
      <c r="Q218" s="324"/>
      <c r="R218" s="331"/>
      <c r="S218" s="367">
        <f t="shared" si="29"/>
        <v>0</v>
      </c>
      <c r="T218" s="324"/>
      <c r="U218" s="331"/>
      <c r="V218" s="367">
        <f t="shared" si="30"/>
        <v>0</v>
      </c>
      <c r="W218" s="324"/>
      <c r="X218" s="331"/>
      <c r="Y218" s="433"/>
      <c r="Z218" s="430">
        <f t="shared" si="32"/>
        <v>0</v>
      </c>
      <c r="AA218" s="324"/>
      <c r="AB218" s="324"/>
      <c r="AC218" s="323"/>
      <c r="AD218" s="331"/>
    </row>
    <row r="219" spans="1:30" ht="15">
      <c r="A219" s="536" t="s">
        <v>620</v>
      </c>
      <c r="B219" s="203"/>
      <c r="C219" s="204">
        <v>209</v>
      </c>
      <c r="D219" s="367">
        <f t="shared" si="31"/>
        <v>0</v>
      </c>
      <c r="E219" s="323"/>
      <c r="F219" s="324"/>
      <c r="G219" s="427"/>
      <c r="H219" s="433"/>
      <c r="I219" s="433"/>
      <c r="J219" s="433"/>
      <c r="K219" s="433"/>
      <c r="L219" s="433"/>
      <c r="M219" s="433"/>
      <c r="N219" s="367">
        <f t="shared" si="28"/>
        <v>0</v>
      </c>
      <c r="O219" s="324"/>
      <c r="P219" s="324"/>
      <c r="Q219" s="324"/>
      <c r="R219" s="331"/>
      <c r="S219" s="367">
        <f t="shared" si="29"/>
        <v>0</v>
      </c>
      <c r="T219" s="324"/>
      <c r="U219" s="331"/>
      <c r="V219" s="367">
        <f t="shared" si="30"/>
        <v>0</v>
      </c>
      <c r="W219" s="324"/>
      <c r="X219" s="331"/>
      <c r="Y219" s="433"/>
      <c r="Z219" s="430">
        <f t="shared" si="32"/>
        <v>0</v>
      </c>
      <c r="AA219" s="324"/>
      <c r="AB219" s="324"/>
      <c r="AC219" s="323"/>
      <c r="AD219" s="331"/>
    </row>
    <row r="220" spans="1:30" ht="15">
      <c r="A220" s="536" t="s">
        <v>621</v>
      </c>
      <c r="B220" s="203"/>
      <c r="C220" s="204">
        <v>210</v>
      </c>
      <c r="D220" s="367">
        <f t="shared" si="31"/>
        <v>0</v>
      </c>
      <c r="E220" s="323"/>
      <c r="F220" s="324"/>
      <c r="G220" s="427"/>
      <c r="H220" s="433"/>
      <c r="I220" s="433"/>
      <c r="J220" s="433"/>
      <c r="K220" s="433"/>
      <c r="L220" s="433"/>
      <c r="M220" s="433"/>
      <c r="N220" s="367">
        <f t="shared" si="28"/>
        <v>0</v>
      </c>
      <c r="O220" s="324"/>
      <c r="P220" s="324"/>
      <c r="Q220" s="324"/>
      <c r="R220" s="331"/>
      <c r="S220" s="367">
        <f t="shared" si="29"/>
        <v>0</v>
      </c>
      <c r="T220" s="324"/>
      <c r="U220" s="331"/>
      <c r="V220" s="367">
        <f t="shared" si="30"/>
        <v>0</v>
      </c>
      <c r="W220" s="324"/>
      <c r="X220" s="331"/>
      <c r="Y220" s="433"/>
      <c r="Z220" s="430">
        <f t="shared" si="32"/>
        <v>0</v>
      </c>
      <c r="AA220" s="324"/>
      <c r="AB220" s="324"/>
      <c r="AC220" s="323"/>
      <c r="AD220" s="331"/>
    </row>
    <row r="221" spans="1:30" ht="15">
      <c r="A221" s="536" t="s">
        <v>622</v>
      </c>
      <c r="B221" s="203"/>
      <c r="C221" s="204">
        <v>211</v>
      </c>
      <c r="D221" s="367">
        <f t="shared" si="31"/>
        <v>0</v>
      </c>
      <c r="E221" s="323"/>
      <c r="F221" s="324"/>
      <c r="G221" s="427"/>
      <c r="H221" s="433"/>
      <c r="I221" s="433"/>
      <c r="J221" s="433"/>
      <c r="K221" s="433"/>
      <c r="L221" s="433"/>
      <c r="M221" s="433"/>
      <c r="N221" s="367">
        <f t="shared" si="28"/>
        <v>0</v>
      </c>
      <c r="O221" s="324"/>
      <c r="P221" s="324"/>
      <c r="Q221" s="324"/>
      <c r="R221" s="331"/>
      <c r="S221" s="367">
        <f t="shared" si="29"/>
        <v>0</v>
      </c>
      <c r="T221" s="324"/>
      <c r="U221" s="331"/>
      <c r="V221" s="367">
        <f t="shared" si="30"/>
        <v>0</v>
      </c>
      <c r="W221" s="324"/>
      <c r="X221" s="331"/>
      <c r="Y221" s="433"/>
      <c r="Z221" s="430">
        <f t="shared" si="32"/>
        <v>0</v>
      </c>
      <c r="AA221" s="324"/>
      <c r="AB221" s="324"/>
      <c r="AC221" s="323"/>
      <c r="AD221" s="331"/>
    </row>
    <row r="222" spans="1:30" ht="15">
      <c r="A222" s="536" t="s">
        <v>623</v>
      </c>
      <c r="B222" s="203"/>
      <c r="C222" s="204">
        <v>212</v>
      </c>
      <c r="D222" s="367">
        <f t="shared" si="31"/>
        <v>0</v>
      </c>
      <c r="E222" s="323"/>
      <c r="F222" s="324"/>
      <c r="G222" s="427"/>
      <c r="H222" s="433"/>
      <c r="I222" s="433"/>
      <c r="J222" s="433"/>
      <c r="K222" s="433"/>
      <c r="L222" s="433"/>
      <c r="M222" s="433"/>
      <c r="N222" s="367">
        <f t="shared" si="28"/>
        <v>0</v>
      </c>
      <c r="O222" s="324"/>
      <c r="P222" s="324"/>
      <c r="Q222" s="324"/>
      <c r="R222" s="331"/>
      <c r="S222" s="367">
        <f t="shared" si="29"/>
        <v>0</v>
      </c>
      <c r="T222" s="324"/>
      <c r="U222" s="331"/>
      <c r="V222" s="367">
        <f t="shared" si="30"/>
        <v>0</v>
      </c>
      <c r="W222" s="324"/>
      <c r="X222" s="331"/>
      <c r="Y222" s="433"/>
      <c r="Z222" s="430">
        <f t="shared" si="32"/>
        <v>0</v>
      </c>
      <c r="AA222" s="324"/>
      <c r="AB222" s="324"/>
      <c r="AC222" s="323"/>
      <c r="AD222" s="331"/>
    </row>
    <row r="223" spans="1:30" ht="15">
      <c r="A223" s="536" t="s">
        <v>624</v>
      </c>
      <c r="B223" s="203"/>
      <c r="C223" s="204">
        <v>213</v>
      </c>
      <c r="D223" s="367">
        <f t="shared" si="31"/>
        <v>0</v>
      </c>
      <c r="E223" s="323"/>
      <c r="F223" s="324"/>
      <c r="G223" s="427"/>
      <c r="H223" s="433"/>
      <c r="I223" s="433"/>
      <c r="J223" s="433"/>
      <c r="K223" s="433"/>
      <c r="L223" s="433"/>
      <c r="M223" s="433"/>
      <c r="N223" s="367">
        <f t="shared" si="28"/>
        <v>0</v>
      </c>
      <c r="O223" s="324"/>
      <c r="P223" s="324"/>
      <c r="Q223" s="324"/>
      <c r="R223" s="331"/>
      <c r="S223" s="367">
        <f t="shared" si="29"/>
        <v>0</v>
      </c>
      <c r="T223" s="324"/>
      <c r="U223" s="331"/>
      <c r="V223" s="367">
        <f t="shared" si="30"/>
        <v>0</v>
      </c>
      <c r="W223" s="324"/>
      <c r="X223" s="331"/>
      <c r="Y223" s="433"/>
      <c r="Z223" s="430">
        <f t="shared" si="32"/>
        <v>0</v>
      </c>
      <c r="AA223" s="324"/>
      <c r="AB223" s="324"/>
      <c r="AC223" s="323"/>
      <c r="AD223" s="331"/>
    </row>
    <row r="224" spans="1:30" ht="15">
      <c r="A224" s="536" t="s">
        <v>625</v>
      </c>
      <c r="B224" s="203"/>
      <c r="C224" s="204">
        <v>214</v>
      </c>
      <c r="D224" s="367">
        <f t="shared" si="31"/>
        <v>0</v>
      </c>
      <c r="E224" s="323"/>
      <c r="F224" s="324"/>
      <c r="G224" s="427"/>
      <c r="H224" s="433"/>
      <c r="I224" s="433"/>
      <c r="J224" s="433"/>
      <c r="K224" s="433"/>
      <c r="L224" s="433"/>
      <c r="M224" s="433"/>
      <c r="N224" s="367">
        <f t="shared" si="28"/>
        <v>0</v>
      </c>
      <c r="O224" s="324"/>
      <c r="P224" s="324"/>
      <c r="Q224" s="324"/>
      <c r="R224" s="331"/>
      <c r="S224" s="367">
        <f t="shared" si="29"/>
        <v>0</v>
      </c>
      <c r="T224" s="324"/>
      <c r="U224" s="331"/>
      <c r="V224" s="367">
        <f t="shared" si="30"/>
        <v>0</v>
      </c>
      <c r="W224" s="324"/>
      <c r="X224" s="331"/>
      <c r="Y224" s="433"/>
      <c r="Z224" s="430">
        <f t="shared" si="32"/>
        <v>0</v>
      </c>
      <c r="AA224" s="324"/>
      <c r="AB224" s="324"/>
      <c r="AC224" s="323"/>
      <c r="AD224" s="331"/>
    </row>
    <row r="225" spans="1:30" ht="15">
      <c r="A225" s="536" t="s">
        <v>626</v>
      </c>
      <c r="B225" s="203"/>
      <c r="C225" s="204">
        <v>215</v>
      </c>
      <c r="D225" s="367">
        <f t="shared" si="31"/>
        <v>0</v>
      </c>
      <c r="E225" s="323"/>
      <c r="F225" s="324"/>
      <c r="G225" s="427"/>
      <c r="H225" s="433"/>
      <c r="I225" s="433"/>
      <c r="J225" s="433"/>
      <c r="K225" s="433"/>
      <c r="L225" s="433"/>
      <c r="M225" s="433"/>
      <c r="N225" s="367">
        <f t="shared" si="28"/>
        <v>0</v>
      </c>
      <c r="O225" s="324"/>
      <c r="P225" s="324"/>
      <c r="Q225" s="324"/>
      <c r="R225" s="331"/>
      <c r="S225" s="367">
        <f t="shared" si="29"/>
        <v>0</v>
      </c>
      <c r="T225" s="324"/>
      <c r="U225" s="331"/>
      <c r="V225" s="367">
        <f t="shared" si="30"/>
        <v>0</v>
      </c>
      <c r="W225" s="324"/>
      <c r="X225" s="331"/>
      <c r="Y225" s="433"/>
      <c r="Z225" s="430">
        <f t="shared" si="32"/>
        <v>0</v>
      </c>
      <c r="AA225" s="324"/>
      <c r="AB225" s="324"/>
      <c r="AC225" s="323"/>
      <c r="AD225" s="331"/>
    </row>
    <row r="226" spans="1:30" ht="15">
      <c r="A226" s="536" t="s">
        <v>627</v>
      </c>
      <c r="B226" s="203"/>
      <c r="C226" s="204">
        <v>216</v>
      </c>
      <c r="D226" s="367">
        <f t="shared" si="31"/>
        <v>0</v>
      </c>
      <c r="E226" s="323"/>
      <c r="F226" s="324"/>
      <c r="G226" s="427"/>
      <c r="H226" s="433"/>
      <c r="I226" s="433"/>
      <c r="J226" s="433"/>
      <c r="K226" s="433"/>
      <c r="L226" s="433"/>
      <c r="M226" s="433"/>
      <c r="N226" s="367">
        <f t="shared" si="28"/>
        <v>0</v>
      </c>
      <c r="O226" s="324"/>
      <c r="P226" s="324"/>
      <c r="Q226" s="324"/>
      <c r="R226" s="331"/>
      <c r="S226" s="367">
        <f t="shared" si="29"/>
        <v>0</v>
      </c>
      <c r="T226" s="324"/>
      <c r="U226" s="331"/>
      <c r="V226" s="367">
        <f t="shared" si="30"/>
        <v>0</v>
      </c>
      <c r="W226" s="324"/>
      <c r="X226" s="331"/>
      <c r="Y226" s="433"/>
      <c r="Z226" s="430">
        <f t="shared" si="32"/>
        <v>0</v>
      </c>
      <c r="AA226" s="324"/>
      <c r="AB226" s="324"/>
      <c r="AC226" s="323"/>
      <c r="AD226" s="331"/>
    </row>
    <row r="227" spans="1:30" ht="15">
      <c r="A227" s="536" t="s">
        <v>628</v>
      </c>
      <c r="B227" s="203"/>
      <c r="C227" s="204">
        <v>217</v>
      </c>
      <c r="D227" s="367">
        <f t="shared" si="31"/>
        <v>0</v>
      </c>
      <c r="E227" s="323"/>
      <c r="F227" s="324"/>
      <c r="G227" s="427"/>
      <c r="H227" s="433"/>
      <c r="I227" s="433"/>
      <c r="J227" s="433"/>
      <c r="K227" s="433"/>
      <c r="L227" s="433"/>
      <c r="M227" s="433"/>
      <c r="N227" s="367">
        <f t="shared" si="28"/>
        <v>0</v>
      </c>
      <c r="O227" s="324"/>
      <c r="P227" s="324"/>
      <c r="Q227" s="324"/>
      <c r="R227" s="331"/>
      <c r="S227" s="367">
        <f t="shared" si="29"/>
        <v>0</v>
      </c>
      <c r="T227" s="324"/>
      <c r="U227" s="331"/>
      <c r="V227" s="367">
        <f t="shared" si="30"/>
        <v>0</v>
      </c>
      <c r="W227" s="324"/>
      <c r="X227" s="331"/>
      <c r="Y227" s="433"/>
      <c r="Z227" s="430">
        <f t="shared" si="32"/>
        <v>0</v>
      </c>
      <c r="AA227" s="324"/>
      <c r="AB227" s="324"/>
      <c r="AC227" s="323"/>
      <c r="AD227" s="331"/>
    </row>
    <row r="228" spans="1:30" ht="15">
      <c r="A228" s="536" t="s">
        <v>629</v>
      </c>
      <c r="B228" s="203"/>
      <c r="C228" s="204">
        <v>218</v>
      </c>
      <c r="D228" s="367">
        <f t="shared" si="31"/>
        <v>0</v>
      </c>
      <c r="E228" s="323"/>
      <c r="F228" s="324"/>
      <c r="G228" s="427"/>
      <c r="H228" s="433"/>
      <c r="I228" s="433"/>
      <c r="J228" s="433"/>
      <c r="K228" s="433"/>
      <c r="L228" s="433"/>
      <c r="M228" s="433"/>
      <c r="N228" s="367">
        <f t="shared" si="28"/>
        <v>0</v>
      </c>
      <c r="O228" s="324"/>
      <c r="P228" s="324"/>
      <c r="Q228" s="324"/>
      <c r="R228" s="331"/>
      <c r="S228" s="367">
        <f t="shared" si="29"/>
        <v>0</v>
      </c>
      <c r="T228" s="324"/>
      <c r="U228" s="331"/>
      <c r="V228" s="367">
        <f t="shared" si="30"/>
        <v>0</v>
      </c>
      <c r="W228" s="324"/>
      <c r="X228" s="331"/>
      <c r="Y228" s="433"/>
      <c r="Z228" s="430">
        <f t="shared" si="32"/>
        <v>0</v>
      </c>
      <c r="AA228" s="324"/>
      <c r="AB228" s="324"/>
      <c r="AC228" s="323"/>
      <c r="AD228" s="331"/>
    </row>
    <row r="229" spans="1:30" ht="15">
      <c r="A229" s="536" t="s">
        <v>630</v>
      </c>
      <c r="B229" s="203"/>
      <c r="C229" s="204">
        <v>219</v>
      </c>
      <c r="D229" s="367">
        <f t="shared" si="31"/>
        <v>0</v>
      </c>
      <c r="E229" s="323"/>
      <c r="F229" s="324"/>
      <c r="G229" s="427"/>
      <c r="H229" s="433"/>
      <c r="I229" s="433"/>
      <c r="J229" s="433"/>
      <c r="K229" s="433"/>
      <c r="L229" s="433"/>
      <c r="M229" s="433"/>
      <c r="N229" s="367">
        <f t="shared" si="28"/>
        <v>0</v>
      </c>
      <c r="O229" s="324"/>
      <c r="P229" s="324"/>
      <c r="Q229" s="324"/>
      <c r="R229" s="331"/>
      <c r="S229" s="367">
        <f t="shared" si="29"/>
        <v>0</v>
      </c>
      <c r="T229" s="324"/>
      <c r="U229" s="331"/>
      <c r="V229" s="367">
        <f t="shared" si="30"/>
        <v>0</v>
      </c>
      <c r="W229" s="324"/>
      <c r="X229" s="331"/>
      <c r="Y229" s="433"/>
      <c r="Z229" s="430">
        <f t="shared" si="32"/>
        <v>0</v>
      </c>
      <c r="AA229" s="324"/>
      <c r="AB229" s="324"/>
      <c r="AC229" s="323"/>
      <c r="AD229" s="331"/>
    </row>
    <row r="230" spans="1:30" ht="15">
      <c r="A230" s="536" t="s">
        <v>631</v>
      </c>
      <c r="B230" s="203"/>
      <c r="C230" s="204">
        <v>220</v>
      </c>
      <c r="D230" s="367">
        <f t="shared" si="31"/>
        <v>0</v>
      </c>
      <c r="E230" s="323"/>
      <c r="F230" s="324"/>
      <c r="G230" s="427"/>
      <c r="H230" s="433"/>
      <c r="I230" s="433"/>
      <c r="J230" s="433"/>
      <c r="K230" s="433"/>
      <c r="L230" s="433"/>
      <c r="M230" s="433"/>
      <c r="N230" s="367">
        <f t="shared" si="28"/>
        <v>0</v>
      </c>
      <c r="O230" s="324"/>
      <c r="P230" s="324"/>
      <c r="Q230" s="324"/>
      <c r="R230" s="331"/>
      <c r="S230" s="367">
        <f t="shared" si="29"/>
        <v>0</v>
      </c>
      <c r="T230" s="324"/>
      <c r="U230" s="331"/>
      <c r="V230" s="367">
        <f t="shared" si="30"/>
        <v>0</v>
      </c>
      <c r="W230" s="324"/>
      <c r="X230" s="331"/>
      <c r="Y230" s="433"/>
      <c r="Z230" s="430">
        <f t="shared" si="32"/>
        <v>0</v>
      </c>
      <c r="AA230" s="324"/>
      <c r="AB230" s="324"/>
      <c r="AC230" s="323"/>
      <c r="AD230" s="331"/>
    </row>
    <row r="231" spans="1:30" ht="15">
      <c r="A231" s="536" t="s">
        <v>632</v>
      </c>
      <c r="B231" s="203"/>
      <c r="C231" s="204">
        <v>221</v>
      </c>
      <c r="D231" s="367">
        <f t="shared" si="31"/>
        <v>0</v>
      </c>
      <c r="E231" s="323"/>
      <c r="F231" s="324"/>
      <c r="G231" s="427"/>
      <c r="H231" s="433"/>
      <c r="I231" s="433"/>
      <c r="J231" s="433"/>
      <c r="K231" s="433"/>
      <c r="L231" s="433"/>
      <c r="M231" s="433"/>
      <c r="N231" s="367">
        <f t="shared" si="28"/>
        <v>0</v>
      </c>
      <c r="O231" s="324"/>
      <c r="P231" s="324"/>
      <c r="Q231" s="324"/>
      <c r="R231" s="331"/>
      <c r="S231" s="367">
        <f t="shared" si="29"/>
        <v>0</v>
      </c>
      <c r="T231" s="324"/>
      <c r="U231" s="331"/>
      <c r="V231" s="367">
        <f t="shared" si="30"/>
        <v>0</v>
      </c>
      <c r="W231" s="324"/>
      <c r="X231" s="331"/>
      <c r="Y231" s="433"/>
      <c r="Z231" s="430">
        <f t="shared" si="32"/>
        <v>0</v>
      </c>
      <c r="AA231" s="324"/>
      <c r="AB231" s="324"/>
      <c r="AC231" s="323"/>
      <c r="AD231" s="331"/>
    </row>
    <row r="232" spans="1:30" ht="15">
      <c r="A232" s="536" t="s">
        <v>633</v>
      </c>
      <c r="B232" s="203"/>
      <c r="C232" s="204">
        <v>222</v>
      </c>
      <c r="D232" s="367">
        <f t="shared" si="31"/>
        <v>0</v>
      </c>
      <c r="E232" s="323"/>
      <c r="F232" s="324"/>
      <c r="G232" s="427"/>
      <c r="H232" s="433"/>
      <c r="I232" s="433"/>
      <c r="J232" s="433"/>
      <c r="K232" s="433"/>
      <c r="L232" s="433"/>
      <c r="M232" s="433"/>
      <c r="N232" s="367">
        <f t="shared" si="28"/>
        <v>0</v>
      </c>
      <c r="O232" s="324"/>
      <c r="P232" s="324"/>
      <c r="Q232" s="324"/>
      <c r="R232" s="331"/>
      <c r="S232" s="367">
        <f t="shared" si="29"/>
        <v>0</v>
      </c>
      <c r="T232" s="324"/>
      <c r="U232" s="331"/>
      <c r="V232" s="367">
        <f t="shared" si="30"/>
        <v>0</v>
      </c>
      <c r="W232" s="324"/>
      <c r="X232" s="331"/>
      <c r="Y232" s="433"/>
      <c r="Z232" s="430">
        <f t="shared" si="32"/>
        <v>0</v>
      </c>
      <c r="AA232" s="324"/>
      <c r="AB232" s="324"/>
      <c r="AC232" s="323"/>
      <c r="AD232" s="331"/>
    </row>
    <row r="233" spans="1:30" ht="15">
      <c r="A233" s="536" t="s">
        <v>634</v>
      </c>
      <c r="B233" s="203"/>
      <c r="C233" s="204">
        <v>223</v>
      </c>
      <c r="D233" s="367">
        <f t="shared" si="31"/>
        <v>0</v>
      </c>
      <c r="E233" s="323"/>
      <c r="F233" s="324"/>
      <c r="G233" s="427"/>
      <c r="H233" s="433"/>
      <c r="I233" s="433"/>
      <c r="J233" s="433"/>
      <c r="K233" s="433"/>
      <c r="L233" s="433"/>
      <c r="M233" s="433"/>
      <c r="N233" s="367">
        <f t="shared" si="28"/>
        <v>0</v>
      </c>
      <c r="O233" s="324"/>
      <c r="P233" s="324"/>
      <c r="Q233" s="324"/>
      <c r="R233" s="331"/>
      <c r="S233" s="367">
        <f t="shared" si="29"/>
        <v>0</v>
      </c>
      <c r="T233" s="324"/>
      <c r="U233" s="331"/>
      <c r="V233" s="367">
        <f t="shared" si="30"/>
        <v>0</v>
      </c>
      <c r="W233" s="324"/>
      <c r="X233" s="331"/>
      <c r="Y233" s="433"/>
      <c r="Z233" s="430">
        <f t="shared" si="32"/>
        <v>0</v>
      </c>
      <c r="AA233" s="324"/>
      <c r="AB233" s="324"/>
      <c r="AC233" s="323"/>
      <c r="AD233" s="331"/>
    </row>
    <row r="234" spans="1:30" ht="15">
      <c r="A234" s="536" t="s">
        <v>635</v>
      </c>
      <c r="B234" s="203"/>
      <c r="C234" s="204">
        <v>224</v>
      </c>
      <c r="D234" s="367">
        <f t="shared" si="31"/>
        <v>0</v>
      </c>
      <c r="E234" s="323"/>
      <c r="F234" s="324"/>
      <c r="G234" s="427"/>
      <c r="H234" s="433"/>
      <c r="I234" s="433"/>
      <c r="J234" s="433"/>
      <c r="K234" s="433"/>
      <c r="L234" s="433"/>
      <c r="M234" s="433"/>
      <c r="N234" s="367">
        <f t="shared" si="28"/>
        <v>0</v>
      </c>
      <c r="O234" s="324"/>
      <c r="P234" s="324"/>
      <c r="Q234" s="324"/>
      <c r="R234" s="331"/>
      <c r="S234" s="367">
        <f t="shared" si="29"/>
        <v>0</v>
      </c>
      <c r="T234" s="324"/>
      <c r="U234" s="331"/>
      <c r="V234" s="367">
        <f t="shared" si="30"/>
        <v>0</v>
      </c>
      <c r="W234" s="324"/>
      <c r="X234" s="331"/>
      <c r="Y234" s="433"/>
      <c r="Z234" s="430">
        <f t="shared" si="32"/>
        <v>0</v>
      </c>
      <c r="AA234" s="324"/>
      <c r="AB234" s="324"/>
      <c r="AC234" s="323"/>
      <c r="AD234" s="331"/>
    </row>
    <row r="235" spans="1:30" ht="15">
      <c r="A235" s="536" t="s">
        <v>636</v>
      </c>
      <c r="B235" s="203"/>
      <c r="C235" s="204">
        <v>225</v>
      </c>
      <c r="D235" s="367">
        <f t="shared" si="31"/>
        <v>0</v>
      </c>
      <c r="E235" s="323"/>
      <c r="F235" s="324"/>
      <c r="G235" s="427"/>
      <c r="H235" s="433"/>
      <c r="I235" s="433"/>
      <c r="J235" s="433"/>
      <c r="K235" s="433"/>
      <c r="L235" s="433"/>
      <c r="M235" s="433"/>
      <c r="N235" s="367">
        <f t="shared" si="28"/>
        <v>0</v>
      </c>
      <c r="O235" s="324"/>
      <c r="P235" s="324"/>
      <c r="Q235" s="324"/>
      <c r="R235" s="331"/>
      <c r="S235" s="367">
        <f t="shared" si="29"/>
        <v>0</v>
      </c>
      <c r="T235" s="324"/>
      <c r="U235" s="331"/>
      <c r="V235" s="367">
        <f t="shared" si="30"/>
        <v>0</v>
      </c>
      <c r="W235" s="324"/>
      <c r="X235" s="331"/>
      <c r="Y235" s="433"/>
      <c r="Z235" s="430">
        <f t="shared" si="32"/>
        <v>0</v>
      </c>
      <c r="AA235" s="324"/>
      <c r="AB235" s="324"/>
      <c r="AC235" s="323"/>
      <c r="AD235" s="331"/>
    </row>
    <row r="236" spans="1:30" ht="15">
      <c r="A236" s="536" t="s">
        <v>637</v>
      </c>
      <c r="B236" s="203"/>
      <c r="C236" s="204">
        <v>226</v>
      </c>
      <c r="D236" s="367">
        <f t="shared" si="31"/>
        <v>0</v>
      </c>
      <c r="E236" s="323"/>
      <c r="F236" s="324"/>
      <c r="G236" s="427"/>
      <c r="H236" s="433"/>
      <c r="I236" s="433"/>
      <c r="J236" s="433"/>
      <c r="K236" s="433"/>
      <c r="L236" s="433"/>
      <c r="M236" s="433"/>
      <c r="N236" s="367">
        <f t="shared" si="28"/>
        <v>0</v>
      </c>
      <c r="O236" s="324"/>
      <c r="P236" s="324"/>
      <c r="Q236" s="324"/>
      <c r="R236" s="331"/>
      <c r="S236" s="367">
        <f t="shared" si="29"/>
        <v>0</v>
      </c>
      <c r="T236" s="324"/>
      <c r="U236" s="331"/>
      <c r="V236" s="367">
        <f t="shared" si="30"/>
        <v>0</v>
      </c>
      <c r="W236" s="324"/>
      <c r="X236" s="331"/>
      <c r="Y236" s="433"/>
      <c r="Z236" s="430">
        <f t="shared" si="32"/>
        <v>0</v>
      </c>
      <c r="AA236" s="324"/>
      <c r="AB236" s="324"/>
      <c r="AC236" s="323"/>
      <c r="AD236" s="331"/>
    </row>
    <row r="237" spans="1:30" ht="15">
      <c r="A237" s="536" t="s">
        <v>638</v>
      </c>
      <c r="B237" s="203"/>
      <c r="C237" s="204">
        <v>227</v>
      </c>
      <c r="D237" s="367">
        <f t="shared" si="31"/>
        <v>0</v>
      </c>
      <c r="E237" s="323"/>
      <c r="F237" s="324"/>
      <c r="G237" s="427"/>
      <c r="H237" s="433"/>
      <c r="I237" s="433"/>
      <c r="J237" s="433"/>
      <c r="K237" s="433"/>
      <c r="L237" s="433"/>
      <c r="M237" s="433"/>
      <c r="N237" s="367">
        <f t="shared" si="28"/>
        <v>0</v>
      </c>
      <c r="O237" s="324"/>
      <c r="P237" s="324"/>
      <c r="Q237" s="324"/>
      <c r="R237" s="331"/>
      <c r="S237" s="367">
        <f t="shared" si="29"/>
        <v>0</v>
      </c>
      <c r="T237" s="324"/>
      <c r="U237" s="331"/>
      <c r="V237" s="367">
        <f t="shared" si="30"/>
        <v>0</v>
      </c>
      <c r="W237" s="324"/>
      <c r="X237" s="331"/>
      <c r="Y237" s="433"/>
      <c r="Z237" s="430">
        <f t="shared" si="32"/>
        <v>0</v>
      </c>
      <c r="AA237" s="324"/>
      <c r="AB237" s="324"/>
      <c r="AC237" s="323"/>
      <c r="AD237" s="331"/>
    </row>
    <row r="238" spans="1:30" ht="15">
      <c r="A238" s="536" t="s">
        <v>639</v>
      </c>
      <c r="B238" s="203"/>
      <c r="C238" s="204">
        <v>228</v>
      </c>
      <c r="D238" s="367">
        <f t="shared" si="31"/>
        <v>0</v>
      </c>
      <c r="E238" s="323"/>
      <c r="F238" s="324"/>
      <c r="G238" s="427"/>
      <c r="H238" s="433"/>
      <c r="I238" s="433"/>
      <c r="J238" s="433"/>
      <c r="K238" s="433"/>
      <c r="L238" s="433"/>
      <c r="M238" s="433"/>
      <c r="N238" s="367">
        <f t="shared" si="28"/>
        <v>0</v>
      </c>
      <c r="O238" s="324"/>
      <c r="P238" s="324"/>
      <c r="Q238" s="324"/>
      <c r="R238" s="331"/>
      <c r="S238" s="367">
        <f t="shared" si="29"/>
        <v>0</v>
      </c>
      <c r="T238" s="324"/>
      <c r="U238" s="331"/>
      <c r="V238" s="367">
        <f t="shared" si="30"/>
        <v>0</v>
      </c>
      <c r="W238" s="324"/>
      <c r="X238" s="331"/>
      <c r="Y238" s="433"/>
      <c r="Z238" s="430">
        <f t="shared" si="32"/>
        <v>0</v>
      </c>
      <c r="AA238" s="324"/>
      <c r="AB238" s="324"/>
      <c r="AC238" s="323"/>
      <c r="AD238" s="331"/>
    </row>
    <row r="239" spans="1:30" ht="15">
      <c r="A239" s="536" t="s">
        <v>640</v>
      </c>
      <c r="B239" s="203"/>
      <c r="C239" s="204">
        <v>229</v>
      </c>
      <c r="D239" s="367">
        <f t="shared" si="31"/>
        <v>0</v>
      </c>
      <c r="E239" s="323"/>
      <c r="F239" s="324"/>
      <c r="G239" s="427"/>
      <c r="H239" s="433"/>
      <c r="I239" s="433"/>
      <c r="J239" s="433"/>
      <c r="K239" s="433"/>
      <c r="L239" s="433"/>
      <c r="M239" s="433"/>
      <c r="N239" s="367">
        <f t="shared" si="28"/>
        <v>0</v>
      </c>
      <c r="O239" s="324"/>
      <c r="P239" s="324"/>
      <c r="Q239" s="324"/>
      <c r="R239" s="331"/>
      <c r="S239" s="367">
        <f t="shared" si="29"/>
        <v>0</v>
      </c>
      <c r="T239" s="324"/>
      <c r="U239" s="331"/>
      <c r="V239" s="367">
        <f t="shared" si="30"/>
        <v>0</v>
      </c>
      <c r="W239" s="324"/>
      <c r="X239" s="331"/>
      <c r="Y239" s="433"/>
      <c r="Z239" s="430">
        <f t="shared" si="32"/>
        <v>0</v>
      </c>
      <c r="AA239" s="324"/>
      <c r="AB239" s="324"/>
      <c r="AC239" s="323"/>
      <c r="AD239" s="331"/>
    </row>
    <row r="240" spans="1:30" ht="15">
      <c r="A240" s="536" t="s">
        <v>641</v>
      </c>
      <c r="B240" s="203"/>
      <c r="C240" s="204">
        <v>230</v>
      </c>
      <c r="D240" s="367">
        <f t="shared" si="31"/>
        <v>0</v>
      </c>
      <c r="E240" s="323"/>
      <c r="F240" s="324"/>
      <c r="G240" s="427"/>
      <c r="H240" s="433"/>
      <c r="I240" s="433"/>
      <c r="J240" s="433"/>
      <c r="K240" s="433"/>
      <c r="L240" s="433"/>
      <c r="M240" s="433"/>
      <c r="N240" s="367">
        <f t="shared" si="28"/>
        <v>0</v>
      </c>
      <c r="O240" s="324"/>
      <c r="P240" s="324"/>
      <c r="Q240" s="324"/>
      <c r="R240" s="331"/>
      <c r="S240" s="367">
        <f t="shared" si="29"/>
        <v>0</v>
      </c>
      <c r="T240" s="324"/>
      <c r="U240" s="331"/>
      <c r="V240" s="367">
        <f t="shared" si="30"/>
        <v>0</v>
      </c>
      <c r="W240" s="324"/>
      <c r="X240" s="331"/>
      <c r="Y240" s="433"/>
      <c r="Z240" s="430">
        <f t="shared" si="32"/>
        <v>0</v>
      </c>
      <c r="AA240" s="324"/>
      <c r="AB240" s="324"/>
      <c r="AC240" s="323"/>
      <c r="AD240" s="331"/>
    </row>
    <row r="241" spans="1:30" ht="15">
      <c r="A241" s="536" t="s">
        <v>642</v>
      </c>
      <c r="B241" s="203"/>
      <c r="C241" s="204">
        <v>231</v>
      </c>
      <c r="D241" s="367">
        <f t="shared" si="31"/>
        <v>0</v>
      </c>
      <c r="E241" s="323"/>
      <c r="F241" s="324"/>
      <c r="G241" s="427"/>
      <c r="H241" s="433"/>
      <c r="I241" s="433"/>
      <c r="J241" s="433"/>
      <c r="K241" s="433"/>
      <c r="L241" s="433"/>
      <c r="M241" s="433"/>
      <c r="N241" s="367">
        <f t="shared" si="28"/>
        <v>0</v>
      </c>
      <c r="O241" s="324"/>
      <c r="P241" s="324"/>
      <c r="Q241" s="324"/>
      <c r="R241" s="331"/>
      <c r="S241" s="367">
        <f t="shared" si="29"/>
        <v>0</v>
      </c>
      <c r="T241" s="324"/>
      <c r="U241" s="331"/>
      <c r="V241" s="367">
        <f t="shared" si="30"/>
        <v>0</v>
      </c>
      <c r="W241" s="324"/>
      <c r="X241" s="331"/>
      <c r="Y241" s="433"/>
      <c r="Z241" s="430">
        <f t="shared" si="32"/>
        <v>0</v>
      </c>
      <c r="AA241" s="324"/>
      <c r="AB241" s="324"/>
      <c r="AC241" s="323"/>
      <c r="AD241" s="331"/>
    </row>
    <row r="242" spans="1:30" ht="15">
      <c r="A242" s="536" t="s">
        <v>643</v>
      </c>
      <c r="B242" s="203"/>
      <c r="C242" s="204">
        <v>232</v>
      </c>
      <c r="D242" s="367">
        <f t="shared" si="31"/>
        <v>0</v>
      </c>
      <c r="E242" s="323"/>
      <c r="F242" s="324"/>
      <c r="G242" s="427"/>
      <c r="H242" s="433"/>
      <c r="I242" s="433"/>
      <c r="J242" s="433"/>
      <c r="K242" s="433"/>
      <c r="L242" s="433"/>
      <c r="M242" s="433"/>
      <c r="N242" s="367">
        <f t="shared" si="28"/>
        <v>0</v>
      </c>
      <c r="O242" s="324"/>
      <c r="P242" s="324"/>
      <c r="Q242" s="324"/>
      <c r="R242" s="331"/>
      <c r="S242" s="367">
        <f t="shared" si="29"/>
        <v>0</v>
      </c>
      <c r="T242" s="324"/>
      <c r="U242" s="331"/>
      <c r="V242" s="367">
        <f t="shared" si="30"/>
        <v>0</v>
      </c>
      <c r="W242" s="324"/>
      <c r="X242" s="331"/>
      <c r="Y242" s="433"/>
      <c r="Z242" s="430">
        <f t="shared" si="32"/>
        <v>0</v>
      </c>
      <c r="AA242" s="324"/>
      <c r="AB242" s="324"/>
      <c r="AC242" s="323"/>
      <c r="AD242" s="331"/>
    </row>
    <row r="243" spans="1:30" ht="15">
      <c r="A243" s="536" t="s">
        <v>644</v>
      </c>
      <c r="B243" s="203"/>
      <c r="C243" s="204">
        <v>233</v>
      </c>
      <c r="D243" s="367">
        <f t="shared" si="31"/>
        <v>0</v>
      </c>
      <c r="E243" s="323"/>
      <c r="F243" s="324"/>
      <c r="G243" s="427"/>
      <c r="H243" s="433"/>
      <c r="I243" s="433"/>
      <c r="J243" s="433"/>
      <c r="K243" s="433"/>
      <c r="L243" s="433"/>
      <c r="M243" s="433"/>
      <c r="N243" s="367">
        <f t="shared" si="28"/>
        <v>0</v>
      </c>
      <c r="O243" s="324"/>
      <c r="P243" s="324"/>
      <c r="Q243" s="324"/>
      <c r="R243" s="331"/>
      <c r="S243" s="367">
        <f t="shared" si="29"/>
        <v>0</v>
      </c>
      <c r="T243" s="324"/>
      <c r="U243" s="331"/>
      <c r="V243" s="367">
        <f t="shared" si="30"/>
        <v>0</v>
      </c>
      <c r="W243" s="324"/>
      <c r="X243" s="331"/>
      <c r="Y243" s="433"/>
      <c r="Z243" s="430">
        <f t="shared" si="32"/>
        <v>0</v>
      </c>
      <c r="AA243" s="324"/>
      <c r="AB243" s="324"/>
      <c r="AC243" s="323"/>
      <c r="AD243" s="331"/>
    </row>
    <row r="244" spans="1:30" ht="15">
      <c r="A244" s="536" t="s">
        <v>645</v>
      </c>
      <c r="B244" s="203"/>
      <c r="C244" s="204">
        <v>234</v>
      </c>
      <c r="D244" s="367">
        <f t="shared" si="31"/>
        <v>0</v>
      </c>
      <c r="E244" s="323"/>
      <c r="F244" s="324"/>
      <c r="G244" s="427"/>
      <c r="H244" s="433"/>
      <c r="I244" s="433"/>
      <c r="J244" s="433"/>
      <c r="K244" s="433"/>
      <c r="L244" s="433"/>
      <c r="M244" s="433"/>
      <c r="N244" s="367">
        <f t="shared" si="28"/>
        <v>0</v>
      </c>
      <c r="O244" s="324"/>
      <c r="P244" s="324"/>
      <c r="Q244" s="324"/>
      <c r="R244" s="331"/>
      <c r="S244" s="367">
        <f t="shared" si="29"/>
        <v>0</v>
      </c>
      <c r="T244" s="324"/>
      <c r="U244" s="331"/>
      <c r="V244" s="367">
        <f t="shared" si="30"/>
        <v>0</v>
      </c>
      <c r="W244" s="324"/>
      <c r="X244" s="331"/>
      <c r="Y244" s="433"/>
      <c r="Z244" s="430">
        <f t="shared" si="32"/>
        <v>0</v>
      </c>
      <c r="AA244" s="324"/>
      <c r="AB244" s="324"/>
      <c r="AC244" s="323"/>
      <c r="AD244" s="331"/>
    </row>
    <row r="245" spans="1:30" ht="15">
      <c r="A245" s="536" t="s">
        <v>646</v>
      </c>
      <c r="B245" s="203"/>
      <c r="C245" s="204">
        <v>235</v>
      </c>
      <c r="D245" s="367">
        <f t="shared" si="31"/>
        <v>0</v>
      </c>
      <c r="E245" s="323"/>
      <c r="F245" s="324"/>
      <c r="G245" s="427"/>
      <c r="H245" s="433"/>
      <c r="I245" s="433"/>
      <c r="J245" s="433"/>
      <c r="K245" s="433"/>
      <c r="L245" s="433"/>
      <c r="M245" s="433"/>
      <c r="N245" s="367">
        <f t="shared" si="28"/>
        <v>0</v>
      </c>
      <c r="O245" s="324"/>
      <c r="P245" s="324"/>
      <c r="Q245" s="324"/>
      <c r="R245" s="331"/>
      <c r="S245" s="367">
        <f t="shared" si="29"/>
        <v>0</v>
      </c>
      <c r="T245" s="324"/>
      <c r="U245" s="331"/>
      <c r="V245" s="367">
        <f t="shared" si="30"/>
        <v>0</v>
      </c>
      <c r="W245" s="324"/>
      <c r="X245" s="331"/>
      <c r="Y245" s="433"/>
      <c r="Z245" s="430">
        <f t="shared" si="32"/>
        <v>0</v>
      </c>
      <c r="AA245" s="324"/>
      <c r="AB245" s="324"/>
      <c r="AC245" s="323"/>
      <c r="AD245" s="331"/>
    </row>
    <row r="246" spans="1:30" ht="15">
      <c r="A246" s="536" t="s">
        <v>647</v>
      </c>
      <c r="B246" s="203"/>
      <c r="C246" s="204">
        <v>236</v>
      </c>
      <c r="D246" s="367">
        <f t="shared" si="31"/>
        <v>0</v>
      </c>
      <c r="E246" s="323"/>
      <c r="F246" s="324"/>
      <c r="G246" s="427"/>
      <c r="H246" s="433"/>
      <c r="I246" s="433"/>
      <c r="J246" s="433"/>
      <c r="K246" s="433"/>
      <c r="L246" s="433"/>
      <c r="M246" s="433"/>
      <c r="N246" s="367">
        <f t="shared" si="28"/>
        <v>0</v>
      </c>
      <c r="O246" s="324"/>
      <c r="P246" s="324"/>
      <c r="Q246" s="324"/>
      <c r="R246" s="331"/>
      <c r="S246" s="367">
        <f t="shared" si="29"/>
        <v>0</v>
      </c>
      <c r="T246" s="324"/>
      <c r="U246" s="331"/>
      <c r="V246" s="367">
        <f t="shared" si="30"/>
        <v>0</v>
      </c>
      <c r="W246" s="324"/>
      <c r="X246" s="331"/>
      <c r="Y246" s="433"/>
      <c r="Z246" s="430">
        <f t="shared" si="32"/>
        <v>0</v>
      </c>
      <c r="AA246" s="324"/>
      <c r="AB246" s="324"/>
      <c r="AC246" s="323"/>
      <c r="AD246" s="331"/>
    </row>
    <row r="247" spans="1:30" ht="15">
      <c r="A247" s="536" t="s">
        <v>648</v>
      </c>
      <c r="B247" s="203"/>
      <c r="C247" s="204">
        <v>237</v>
      </c>
      <c r="D247" s="367">
        <f t="shared" si="31"/>
        <v>0</v>
      </c>
      <c r="E247" s="323"/>
      <c r="F247" s="324"/>
      <c r="G247" s="427"/>
      <c r="H247" s="433"/>
      <c r="I247" s="433"/>
      <c r="J247" s="433"/>
      <c r="K247" s="433"/>
      <c r="L247" s="433"/>
      <c r="M247" s="433"/>
      <c r="N247" s="367">
        <f t="shared" si="28"/>
        <v>0</v>
      </c>
      <c r="O247" s="324"/>
      <c r="P247" s="324"/>
      <c r="Q247" s="324"/>
      <c r="R247" s="331"/>
      <c r="S247" s="367">
        <f t="shared" si="29"/>
        <v>0</v>
      </c>
      <c r="T247" s="324"/>
      <c r="U247" s="331"/>
      <c r="V247" s="367">
        <f t="shared" si="30"/>
        <v>0</v>
      </c>
      <c r="W247" s="324"/>
      <c r="X247" s="331"/>
      <c r="Y247" s="433"/>
      <c r="Z247" s="430">
        <f t="shared" si="32"/>
        <v>0</v>
      </c>
      <c r="AA247" s="324"/>
      <c r="AB247" s="324"/>
      <c r="AC247" s="323"/>
      <c r="AD247" s="331"/>
    </row>
    <row r="248" spans="1:30" ht="15">
      <c r="A248" s="536" t="s">
        <v>649</v>
      </c>
      <c r="B248" s="203"/>
      <c r="C248" s="204">
        <v>238</v>
      </c>
      <c r="D248" s="367">
        <f t="shared" si="31"/>
        <v>0</v>
      </c>
      <c r="E248" s="323"/>
      <c r="F248" s="324"/>
      <c r="G248" s="427"/>
      <c r="H248" s="433"/>
      <c r="I248" s="433"/>
      <c r="J248" s="433"/>
      <c r="K248" s="433"/>
      <c r="L248" s="433"/>
      <c r="M248" s="433"/>
      <c r="N248" s="367">
        <f t="shared" si="28"/>
        <v>0</v>
      </c>
      <c r="O248" s="324"/>
      <c r="P248" s="324"/>
      <c r="Q248" s="324"/>
      <c r="R248" s="331"/>
      <c r="S248" s="367">
        <f t="shared" si="29"/>
        <v>0</v>
      </c>
      <c r="T248" s="324"/>
      <c r="U248" s="331"/>
      <c r="V248" s="367">
        <f t="shared" si="30"/>
        <v>0</v>
      </c>
      <c r="W248" s="324"/>
      <c r="X248" s="331"/>
      <c r="Y248" s="433"/>
      <c r="Z248" s="430">
        <f t="shared" si="32"/>
        <v>0</v>
      </c>
      <c r="AA248" s="324"/>
      <c r="AB248" s="324"/>
      <c r="AC248" s="323"/>
      <c r="AD248" s="331"/>
    </row>
    <row r="249" spans="1:30" ht="15">
      <c r="A249" s="536" t="s">
        <v>650</v>
      </c>
      <c r="B249" s="203"/>
      <c r="C249" s="204">
        <v>239</v>
      </c>
      <c r="D249" s="367">
        <f t="shared" si="31"/>
        <v>0</v>
      </c>
      <c r="E249" s="323"/>
      <c r="F249" s="324"/>
      <c r="G249" s="427"/>
      <c r="H249" s="433"/>
      <c r="I249" s="433"/>
      <c r="J249" s="433"/>
      <c r="K249" s="433"/>
      <c r="L249" s="433"/>
      <c r="M249" s="433"/>
      <c r="N249" s="367">
        <f t="shared" si="28"/>
        <v>0</v>
      </c>
      <c r="O249" s="324"/>
      <c r="P249" s="324"/>
      <c r="Q249" s="324"/>
      <c r="R249" s="331"/>
      <c r="S249" s="367">
        <f t="shared" si="29"/>
        <v>0</v>
      </c>
      <c r="T249" s="324"/>
      <c r="U249" s="331"/>
      <c r="V249" s="367">
        <f t="shared" si="30"/>
        <v>0</v>
      </c>
      <c r="W249" s="324"/>
      <c r="X249" s="331"/>
      <c r="Y249" s="433"/>
      <c r="Z249" s="430">
        <f t="shared" si="32"/>
        <v>0</v>
      </c>
      <c r="AA249" s="324"/>
      <c r="AB249" s="324"/>
      <c r="AC249" s="323"/>
      <c r="AD249" s="331"/>
    </row>
    <row r="250" spans="1:30" ht="15">
      <c r="A250" s="536" t="s">
        <v>651</v>
      </c>
      <c r="B250" s="203"/>
      <c r="C250" s="204">
        <v>240</v>
      </c>
      <c r="D250" s="367">
        <f t="shared" si="31"/>
        <v>0</v>
      </c>
      <c r="E250" s="323"/>
      <c r="F250" s="324"/>
      <c r="G250" s="427"/>
      <c r="H250" s="433"/>
      <c r="I250" s="433"/>
      <c r="J250" s="433"/>
      <c r="K250" s="433"/>
      <c r="L250" s="433"/>
      <c r="M250" s="433"/>
      <c r="N250" s="367">
        <f t="shared" si="28"/>
        <v>0</v>
      </c>
      <c r="O250" s="324"/>
      <c r="P250" s="324"/>
      <c r="Q250" s="324"/>
      <c r="R250" s="331"/>
      <c r="S250" s="367">
        <f t="shared" si="29"/>
        <v>0</v>
      </c>
      <c r="T250" s="324"/>
      <c r="U250" s="331"/>
      <c r="V250" s="367">
        <f t="shared" si="30"/>
        <v>0</v>
      </c>
      <c r="W250" s="324"/>
      <c r="X250" s="331"/>
      <c r="Y250" s="433"/>
      <c r="Z250" s="430">
        <f t="shared" si="32"/>
        <v>0</v>
      </c>
      <c r="AA250" s="324"/>
      <c r="AB250" s="324"/>
      <c r="AC250" s="323"/>
      <c r="AD250" s="331"/>
    </row>
    <row r="251" spans="1:30" ht="15">
      <c r="A251" s="536" t="s">
        <v>652</v>
      </c>
      <c r="B251" s="203"/>
      <c r="C251" s="204">
        <v>241</v>
      </c>
      <c r="D251" s="367">
        <f t="shared" si="31"/>
        <v>0</v>
      </c>
      <c r="E251" s="323"/>
      <c r="F251" s="324"/>
      <c r="G251" s="427"/>
      <c r="H251" s="433"/>
      <c r="I251" s="433"/>
      <c r="J251" s="433"/>
      <c r="K251" s="433"/>
      <c r="L251" s="433"/>
      <c r="M251" s="433"/>
      <c r="N251" s="367">
        <f t="shared" si="28"/>
        <v>0</v>
      </c>
      <c r="O251" s="324"/>
      <c r="P251" s="324"/>
      <c r="Q251" s="324"/>
      <c r="R251" s="331"/>
      <c r="S251" s="367">
        <f t="shared" si="29"/>
        <v>0</v>
      </c>
      <c r="T251" s="324"/>
      <c r="U251" s="331"/>
      <c r="V251" s="367">
        <f t="shared" si="30"/>
        <v>0</v>
      </c>
      <c r="W251" s="324"/>
      <c r="X251" s="331"/>
      <c r="Y251" s="433"/>
      <c r="Z251" s="430">
        <f t="shared" si="32"/>
        <v>0</v>
      </c>
      <c r="AA251" s="324"/>
      <c r="AB251" s="324"/>
      <c r="AC251" s="323"/>
      <c r="AD251" s="331"/>
    </row>
    <row r="252" spans="1:30" ht="15">
      <c r="A252" s="536" t="s">
        <v>653</v>
      </c>
      <c r="B252" s="203"/>
      <c r="C252" s="204">
        <v>242</v>
      </c>
      <c r="D252" s="367">
        <f t="shared" si="31"/>
        <v>0</v>
      </c>
      <c r="E252" s="323"/>
      <c r="F252" s="324"/>
      <c r="G252" s="427"/>
      <c r="H252" s="433"/>
      <c r="I252" s="433"/>
      <c r="J252" s="433"/>
      <c r="K252" s="433"/>
      <c r="L252" s="433"/>
      <c r="M252" s="433"/>
      <c r="N252" s="367">
        <f t="shared" si="28"/>
        <v>0</v>
      </c>
      <c r="O252" s="324"/>
      <c r="P252" s="324"/>
      <c r="Q252" s="324"/>
      <c r="R252" s="331"/>
      <c r="S252" s="367">
        <f t="shared" si="29"/>
        <v>0</v>
      </c>
      <c r="T252" s="324"/>
      <c r="U252" s="331"/>
      <c r="V252" s="367">
        <f t="shared" si="30"/>
        <v>0</v>
      </c>
      <c r="W252" s="324"/>
      <c r="X252" s="331"/>
      <c r="Y252" s="433"/>
      <c r="Z252" s="430">
        <f t="shared" si="32"/>
        <v>0</v>
      </c>
      <c r="AA252" s="324"/>
      <c r="AB252" s="324"/>
      <c r="AC252" s="323"/>
      <c r="AD252" s="331"/>
    </row>
    <row r="253" spans="1:30" ht="15">
      <c r="A253" s="536" t="s">
        <v>654</v>
      </c>
      <c r="B253" s="203"/>
      <c r="C253" s="204">
        <v>243</v>
      </c>
      <c r="D253" s="367">
        <f t="shared" si="31"/>
        <v>0</v>
      </c>
      <c r="E253" s="323"/>
      <c r="F253" s="324"/>
      <c r="G253" s="427"/>
      <c r="H253" s="433"/>
      <c r="I253" s="433"/>
      <c r="J253" s="433"/>
      <c r="K253" s="433"/>
      <c r="L253" s="433"/>
      <c r="M253" s="433"/>
      <c r="N253" s="367">
        <f t="shared" si="28"/>
        <v>0</v>
      </c>
      <c r="O253" s="324"/>
      <c r="P253" s="324"/>
      <c r="Q253" s="324"/>
      <c r="R253" s="331"/>
      <c r="S253" s="367">
        <f t="shared" si="29"/>
        <v>0</v>
      </c>
      <c r="T253" s="324"/>
      <c r="U253" s="331"/>
      <c r="V253" s="367">
        <f t="shared" si="30"/>
        <v>0</v>
      </c>
      <c r="W253" s="324"/>
      <c r="X253" s="331"/>
      <c r="Y253" s="433"/>
      <c r="Z253" s="430">
        <f t="shared" si="32"/>
        <v>0</v>
      </c>
      <c r="AA253" s="324"/>
      <c r="AB253" s="324"/>
      <c r="AC253" s="323"/>
      <c r="AD253" s="331"/>
    </row>
    <row r="254" spans="1:30" ht="15">
      <c r="A254" s="536" t="s">
        <v>655</v>
      </c>
      <c r="B254" s="203"/>
      <c r="C254" s="204">
        <v>244</v>
      </c>
      <c r="D254" s="367">
        <f t="shared" si="31"/>
        <v>0</v>
      </c>
      <c r="E254" s="323"/>
      <c r="F254" s="324"/>
      <c r="G254" s="427"/>
      <c r="H254" s="433"/>
      <c r="I254" s="433"/>
      <c r="J254" s="433"/>
      <c r="K254" s="433"/>
      <c r="L254" s="433"/>
      <c r="M254" s="433"/>
      <c r="N254" s="367">
        <f t="shared" si="28"/>
        <v>0</v>
      </c>
      <c r="O254" s="324"/>
      <c r="P254" s="324"/>
      <c r="Q254" s="324"/>
      <c r="R254" s="331"/>
      <c r="S254" s="367">
        <f t="shared" si="29"/>
        <v>0</v>
      </c>
      <c r="T254" s="324"/>
      <c r="U254" s="331"/>
      <c r="V254" s="367">
        <f t="shared" si="30"/>
        <v>0</v>
      </c>
      <c r="W254" s="324"/>
      <c r="X254" s="331"/>
      <c r="Y254" s="433"/>
      <c r="Z254" s="430">
        <f t="shared" si="32"/>
        <v>0</v>
      </c>
      <c r="AA254" s="324"/>
      <c r="AB254" s="324"/>
      <c r="AC254" s="323"/>
      <c r="AD254" s="331"/>
    </row>
    <row r="255" spans="1:30" ht="15">
      <c r="A255" s="536" t="s">
        <v>656</v>
      </c>
      <c r="B255" s="203"/>
      <c r="C255" s="204">
        <v>245</v>
      </c>
      <c r="D255" s="367">
        <f t="shared" si="31"/>
        <v>0</v>
      </c>
      <c r="E255" s="323"/>
      <c r="F255" s="324"/>
      <c r="G255" s="427"/>
      <c r="H255" s="433"/>
      <c r="I255" s="433"/>
      <c r="J255" s="433"/>
      <c r="K255" s="433"/>
      <c r="L255" s="433"/>
      <c r="M255" s="433"/>
      <c r="N255" s="367">
        <f t="shared" si="28"/>
        <v>0</v>
      </c>
      <c r="O255" s="324"/>
      <c r="P255" s="324"/>
      <c r="Q255" s="324"/>
      <c r="R255" s="331"/>
      <c r="S255" s="367">
        <f t="shared" si="29"/>
        <v>0</v>
      </c>
      <c r="T255" s="324"/>
      <c r="U255" s="331"/>
      <c r="V255" s="367">
        <f t="shared" si="30"/>
        <v>0</v>
      </c>
      <c r="W255" s="324"/>
      <c r="X255" s="331"/>
      <c r="Y255" s="433"/>
      <c r="Z255" s="430">
        <f t="shared" si="32"/>
        <v>0</v>
      </c>
      <c r="AA255" s="324"/>
      <c r="AB255" s="324"/>
      <c r="AC255" s="323"/>
      <c r="AD255" s="331"/>
    </row>
    <row r="256" spans="1:30" ht="15">
      <c r="A256" s="536" t="s">
        <v>657</v>
      </c>
      <c r="B256" s="203"/>
      <c r="C256" s="204">
        <v>246</v>
      </c>
      <c r="D256" s="367">
        <f t="shared" si="31"/>
        <v>0</v>
      </c>
      <c r="E256" s="323"/>
      <c r="F256" s="324"/>
      <c r="G256" s="427"/>
      <c r="H256" s="433"/>
      <c r="I256" s="433"/>
      <c r="J256" s="433"/>
      <c r="K256" s="433"/>
      <c r="L256" s="433"/>
      <c r="M256" s="433"/>
      <c r="N256" s="367">
        <f t="shared" si="28"/>
        <v>0</v>
      </c>
      <c r="O256" s="324"/>
      <c r="P256" s="324"/>
      <c r="Q256" s="324"/>
      <c r="R256" s="331"/>
      <c r="S256" s="367">
        <f t="shared" si="29"/>
        <v>0</v>
      </c>
      <c r="T256" s="324"/>
      <c r="U256" s="331"/>
      <c r="V256" s="367">
        <f t="shared" si="30"/>
        <v>0</v>
      </c>
      <c r="W256" s="324"/>
      <c r="X256" s="331"/>
      <c r="Y256" s="433"/>
      <c r="Z256" s="430">
        <f t="shared" si="32"/>
        <v>0</v>
      </c>
      <c r="AA256" s="324"/>
      <c r="AB256" s="324"/>
      <c r="AC256" s="323"/>
      <c r="AD256" s="331"/>
    </row>
    <row r="257" spans="1:30" ht="15">
      <c r="A257" s="536" t="s">
        <v>658</v>
      </c>
      <c r="B257" s="203"/>
      <c r="C257" s="204">
        <v>247</v>
      </c>
      <c r="D257" s="367">
        <f t="shared" si="31"/>
        <v>0</v>
      </c>
      <c r="E257" s="323"/>
      <c r="F257" s="324"/>
      <c r="G257" s="427"/>
      <c r="H257" s="433"/>
      <c r="I257" s="433"/>
      <c r="J257" s="433"/>
      <c r="K257" s="433"/>
      <c r="L257" s="433"/>
      <c r="M257" s="433"/>
      <c r="N257" s="367">
        <f t="shared" si="28"/>
        <v>0</v>
      </c>
      <c r="O257" s="324"/>
      <c r="P257" s="324"/>
      <c r="Q257" s="324"/>
      <c r="R257" s="331"/>
      <c r="S257" s="367">
        <f t="shared" si="29"/>
        <v>0</v>
      </c>
      <c r="T257" s="324"/>
      <c r="U257" s="331"/>
      <c r="V257" s="367">
        <f t="shared" si="30"/>
        <v>0</v>
      </c>
      <c r="W257" s="324"/>
      <c r="X257" s="331"/>
      <c r="Y257" s="433"/>
      <c r="Z257" s="430">
        <f t="shared" si="32"/>
        <v>0</v>
      </c>
      <c r="AA257" s="324"/>
      <c r="AB257" s="324"/>
      <c r="AC257" s="323"/>
      <c r="AD257" s="331"/>
    </row>
    <row r="258" spans="1:30" ht="15">
      <c r="A258" s="536" t="s">
        <v>659</v>
      </c>
      <c r="B258" s="203"/>
      <c r="C258" s="204">
        <v>248</v>
      </c>
      <c r="D258" s="367">
        <f t="shared" si="31"/>
        <v>0</v>
      </c>
      <c r="E258" s="323"/>
      <c r="F258" s="324"/>
      <c r="G258" s="427"/>
      <c r="H258" s="433"/>
      <c r="I258" s="433"/>
      <c r="J258" s="433"/>
      <c r="K258" s="433"/>
      <c r="L258" s="433"/>
      <c r="M258" s="433"/>
      <c r="N258" s="367">
        <f t="shared" si="28"/>
        <v>0</v>
      </c>
      <c r="O258" s="324"/>
      <c r="P258" s="324"/>
      <c r="Q258" s="324"/>
      <c r="R258" s="331"/>
      <c r="S258" s="367">
        <f t="shared" si="29"/>
        <v>0</v>
      </c>
      <c r="T258" s="324"/>
      <c r="U258" s="331"/>
      <c r="V258" s="367">
        <f t="shared" si="30"/>
        <v>0</v>
      </c>
      <c r="W258" s="324"/>
      <c r="X258" s="331"/>
      <c r="Y258" s="433"/>
      <c r="Z258" s="430">
        <f t="shared" si="32"/>
        <v>0</v>
      </c>
      <c r="AA258" s="324"/>
      <c r="AB258" s="324"/>
      <c r="AC258" s="323"/>
      <c r="AD258" s="331"/>
    </row>
    <row r="259" spans="1:30" ht="15">
      <c r="A259" s="536" t="s">
        <v>660</v>
      </c>
      <c r="B259" s="203"/>
      <c r="C259" s="204">
        <v>249</v>
      </c>
      <c r="D259" s="367">
        <f t="shared" si="31"/>
        <v>0</v>
      </c>
      <c r="E259" s="323"/>
      <c r="F259" s="324"/>
      <c r="G259" s="427"/>
      <c r="H259" s="433"/>
      <c r="I259" s="433"/>
      <c r="J259" s="433"/>
      <c r="K259" s="433"/>
      <c r="L259" s="433"/>
      <c r="M259" s="433"/>
      <c r="N259" s="367">
        <f t="shared" si="28"/>
        <v>0</v>
      </c>
      <c r="O259" s="324"/>
      <c r="P259" s="324"/>
      <c r="Q259" s="324"/>
      <c r="R259" s="331"/>
      <c r="S259" s="367">
        <f t="shared" si="29"/>
        <v>0</v>
      </c>
      <c r="T259" s="324"/>
      <c r="U259" s="331"/>
      <c r="V259" s="367">
        <f t="shared" si="30"/>
        <v>0</v>
      </c>
      <c r="W259" s="324"/>
      <c r="X259" s="331"/>
      <c r="Y259" s="433"/>
      <c r="Z259" s="430">
        <f t="shared" si="32"/>
        <v>0</v>
      </c>
      <c r="AA259" s="324"/>
      <c r="AB259" s="324"/>
      <c r="AC259" s="323"/>
      <c r="AD259" s="331"/>
    </row>
    <row r="260" spans="1:30" ht="15">
      <c r="A260" s="536" t="s">
        <v>661</v>
      </c>
      <c r="B260" s="203"/>
      <c r="C260" s="204">
        <v>250</v>
      </c>
      <c r="D260" s="367">
        <f t="shared" si="31"/>
        <v>0</v>
      </c>
      <c r="E260" s="323"/>
      <c r="F260" s="324"/>
      <c r="G260" s="427"/>
      <c r="H260" s="433"/>
      <c r="I260" s="433"/>
      <c r="J260" s="433"/>
      <c r="K260" s="433"/>
      <c r="L260" s="433"/>
      <c r="M260" s="433"/>
      <c r="N260" s="367">
        <f t="shared" si="28"/>
        <v>0</v>
      </c>
      <c r="O260" s="324"/>
      <c r="P260" s="324"/>
      <c r="Q260" s="324"/>
      <c r="R260" s="331"/>
      <c r="S260" s="367">
        <f t="shared" si="29"/>
        <v>0</v>
      </c>
      <c r="T260" s="324"/>
      <c r="U260" s="331"/>
      <c r="V260" s="367">
        <f t="shared" si="30"/>
        <v>0</v>
      </c>
      <c r="W260" s="324"/>
      <c r="X260" s="331"/>
      <c r="Y260" s="433"/>
      <c r="Z260" s="430">
        <f t="shared" si="32"/>
        <v>0</v>
      </c>
      <c r="AA260" s="324"/>
      <c r="AB260" s="324"/>
      <c r="AC260" s="323"/>
      <c r="AD260" s="331"/>
    </row>
    <row r="261" spans="1:30" ht="15">
      <c r="A261" s="536" t="s">
        <v>662</v>
      </c>
      <c r="B261" s="203"/>
      <c r="C261" s="204">
        <v>251</v>
      </c>
      <c r="D261" s="367">
        <f t="shared" si="31"/>
        <v>0</v>
      </c>
      <c r="E261" s="323"/>
      <c r="F261" s="324"/>
      <c r="G261" s="427"/>
      <c r="H261" s="433"/>
      <c r="I261" s="433"/>
      <c r="J261" s="433"/>
      <c r="K261" s="433"/>
      <c r="L261" s="433"/>
      <c r="M261" s="433"/>
      <c r="N261" s="367">
        <f t="shared" si="28"/>
        <v>0</v>
      </c>
      <c r="O261" s="324"/>
      <c r="P261" s="324"/>
      <c r="Q261" s="324"/>
      <c r="R261" s="331"/>
      <c r="S261" s="367">
        <f t="shared" si="29"/>
        <v>0</v>
      </c>
      <c r="T261" s="324"/>
      <c r="U261" s="331"/>
      <c r="V261" s="367">
        <f t="shared" si="30"/>
        <v>0</v>
      </c>
      <c r="W261" s="324"/>
      <c r="X261" s="331"/>
      <c r="Y261" s="433"/>
      <c r="Z261" s="430">
        <f t="shared" si="32"/>
        <v>0</v>
      </c>
      <c r="AA261" s="324"/>
      <c r="AB261" s="324"/>
      <c r="AC261" s="323"/>
      <c r="AD261" s="331"/>
    </row>
    <row r="262" spans="1:30" ht="15.75" thickBot="1">
      <c r="A262" s="212" t="s">
        <v>663</v>
      </c>
      <c r="B262" s="213"/>
      <c r="C262" s="214">
        <v>378</v>
      </c>
      <c r="D262" s="367">
        <f t="shared" si="31"/>
        <v>0</v>
      </c>
      <c r="E262" s="323"/>
      <c r="F262" s="324"/>
      <c r="G262" s="427"/>
      <c r="H262" s="433"/>
      <c r="I262" s="433"/>
      <c r="J262" s="433"/>
      <c r="K262" s="433"/>
      <c r="L262" s="433"/>
      <c r="M262" s="433"/>
      <c r="N262" s="367">
        <f t="shared" si="28"/>
        <v>0</v>
      </c>
      <c r="O262" s="324"/>
      <c r="P262" s="324"/>
      <c r="Q262" s="324"/>
      <c r="R262" s="331"/>
      <c r="S262" s="367">
        <f t="shared" si="29"/>
        <v>0</v>
      </c>
      <c r="T262" s="324"/>
      <c r="U262" s="331"/>
      <c r="V262" s="367">
        <f t="shared" si="30"/>
        <v>0</v>
      </c>
      <c r="W262" s="324"/>
      <c r="X262" s="331"/>
      <c r="Y262" s="433"/>
      <c r="Z262" s="430">
        <f t="shared" si="32"/>
        <v>0</v>
      </c>
      <c r="AA262" s="324"/>
      <c r="AB262" s="324"/>
      <c r="AC262" s="323"/>
      <c r="AD262" s="331"/>
    </row>
    <row r="263" spans="1:30" ht="16.5" thickTop="1" thickBot="1">
      <c r="A263" s="192" t="s">
        <v>664</v>
      </c>
      <c r="B263" s="193"/>
      <c r="C263" s="537">
        <v>34</v>
      </c>
      <c r="D263" s="538">
        <f t="shared" si="31"/>
        <v>0</v>
      </c>
      <c r="E263" s="539">
        <f>SUM(E11,E33,E37)</f>
        <v>0</v>
      </c>
      <c r="F263" s="539">
        <f t="shared" ref="F263:AD263" si="33">SUM(F11,F33,F37)</f>
        <v>0</v>
      </c>
      <c r="G263" s="540">
        <f t="shared" si="33"/>
        <v>0</v>
      </c>
      <c r="H263" s="541">
        <f t="shared" si="33"/>
        <v>0</v>
      </c>
      <c r="I263" s="541">
        <f t="shared" si="33"/>
        <v>0</v>
      </c>
      <c r="J263" s="541">
        <f t="shared" si="33"/>
        <v>0</v>
      </c>
      <c r="K263" s="541">
        <f t="shared" si="33"/>
        <v>0</v>
      </c>
      <c r="L263" s="541">
        <f t="shared" si="33"/>
        <v>0</v>
      </c>
      <c r="M263" s="541">
        <f t="shared" si="33"/>
        <v>0</v>
      </c>
      <c r="N263" s="542">
        <f t="shared" si="33"/>
        <v>0</v>
      </c>
      <c r="O263" s="539">
        <f t="shared" si="33"/>
        <v>0</v>
      </c>
      <c r="P263" s="539">
        <f t="shared" si="33"/>
        <v>0</v>
      </c>
      <c r="Q263" s="539">
        <f t="shared" si="33"/>
        <v>0</v>
      </c>
      <c r="R263" s="540">
        <f t="shared" si="33"/>
        <v>0</v>
      </c>
      <c r="S263" s="538">
        <f t="shared" si="33"/>
        <v>0</v>
      </c>
      <c r="T263" s="539">
        <f t="shared" si="33"/>
        <v>0</v>
      </c>
      <c r="U263" s="540">
        <f t="shared" si="33"/>
        <v>0</v>
      </c>
      <c r="V263" s="538">
        <f t="shared" si="33"/>
        <v>0</v>
      </c>
      <c r="W263" s="539">
        <f t="shared" si="33"/>
        <v>0</v>
      </c>
      <c r="X263" s="540">
        <f t="shared" si="33"/>
        <v>0</v>
      </c>
      <c r="Y263" s="543">
        <f t="shared" si="33"/>
        <v>0</v>
      </c>
      <c r="Z263" s="538">
        <f t="shared" si="33"/>
        <v>0</v>
      </c>
      <c r="AA263" s="539">
        <f t="shared" si="33"/>
        <v>0</v>
      </c>
      <c r="AB263" s="539">
        <f t="shared" si="33"/>
        <v>0</v>
      </c>
      <c r="AC263" s="539">
        <f t="shared" si="33"/>
        <v>0</v>
      </c>
      <c r="AD263" s="544">
        <f t="shared" si="33"/>
        <v>0</v>
      </c>
    </row>
    <row r="264" spans="1:30" ht="14.25" thickTop="1"/>
  </sheetData>
  <mergeCells count="12">
    <mergeCell ref="Z7:AD7"/>
    <mergeCell ref="D7:G7"/>
    <mergeCell ref="H7:H8"/>
    <mergeCell ref="I7:I8"/>
    <mergeCell ref="J7:J8"/>
    <mergeCell ref="K7:K8"/>
    <mergeCell ref="L7:L8"/>
    <mergeCell ref="M7:M8"/>
    <mergeCell ref="N7:R7"/>
    <mergeCell ref="S7:U7"/>
    <mergeCell ref="V7:X7"/>
    <mergeCell ref="Y7:Y8"/>
  </mergeCells>
  <pageMargins left="1.27" right="0.75" top="1" bottom="1" header="0.51200000000000001" footer="0.51200000000000001"/>
  <pageSetup paperSize="9"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Units!$B$4:$B$12</xm:f>
          </x14:formula1>
          <xm:sqref>D9:AD9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Q33"/>
  <sheetViews>
    <sheetView zoomScale="80" zoomScaleNormal="80" workbookViewId="0">
      <pane xSplit="2" ySplit="7" topLeftCell="M8" activePane="bottomRight" state="frozen"/>
      <selection pane="topRight" activeCell="C1" sqref="C1"/>
      <selection pane="bottomLeft" activeCell="A8" sqref="A8"/>
      <selection pane="bottomRight" activeCell="AC34" sqref="AC34"/>
    </sheetView>
  </sheetViews>
  <sheetFormatPr defaultColWidth="9" defaultRowHeight="13.5"/>
  <cols>
    <col min="1" max="1" width="37.5" customWidth="1"/>
    <col min="2" max="2" width="3.375" customWidth="1"/>
    <col min="3" max="43" width="10.625" customWidth="1"/>
  </cols>
  <sheetData>
    <row r="1" spans="1:43" ht="25.5">
      <c r="A1" s="47" t="s">
        <v>351</v>
      </c>
      <c r="E1" s="49"/>
      <c r="F1" s="49"/>
      <c r="G1" s="49"/>
      <c r="H1" s="49"/>
      <c r="I1" s="49"/>
      <c r="J1" s="49"/>
      <c r="K1" s="49"/>
      <c r="L1" s="49"/>
      <c r="M1" s="49"/>
      <c r="N1" s="49"/>
      <c r="O1" s="49"/>
      <c r="P1" s="49"/>
      <c r="Q1" s="49"/>
      <c r="R1" s="49"/>
      <c r="S1" s="49"/>
      <c r="T1" s="49"/>
      <c r="U1" s="49"/>
      <c r="V1" s="49"/>
      <c r="W1" s="49"/>
      <c r="X1" s="49"/>
      <c r="Y1" s="49"/>
      <c r="Z1" s="49"/>
      <c r="AA1" s="49"/>
      <c r="AC1" s="1" t="s">
        <v>98</v>
      </c>
      <c r="AF1" s="49"/>
    </row>
    <row r="2" spans="1:43" ht="28.5">
      <c r="A2" s="47" t="s">
        <v>356</v>
      </c>
      <c r="E2" s="49"/>
      <c r="F2" s="49"/>
      <c r="G2" s="49"/>
      <c r="H2" s="49"/>
      <c r="I2" s="49"/>
      <c r="J2" s="49"/>
      <c r="K2" s="49"/>
      <c r="L2" s="49"/>
      <c r="M2" s="49"/>
      <c r="N2" s="49"/>
      <c r="O2" s="49"/>
      <c r="P2" s="49"/>
      <c r="Q2" s="49"/>
      <c r="R2" s="49"/>
      <c r="S2" s="49"/>
      <c r="T2" s="49"/>
      <c r="U2" s="49"/>
      <c r="V2" s="49"/>
      <c r="W2" s="49"/>
      <c r="X2" s="49"/>
      <c r="Y2" s="49"/>
      <c r="Z2" s="49"/>
      <c r="AA2" s="49"/>
    </row>
    <row r="3" spans="1:43" ht="15.75" thickBot="1">
      <c r="A3" s="49"/>
      <c r="B3" s="53"/>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row>
    <row r="4" spans="1:43" ht="15.75" customHeight="1" thickTop="1">
      <c r="A4" s="49"/>
      <c r="B4" s="53"/>
      <c r="C4" s="552" t="s">
        <v>369</v>
      </c>
      <c r="D4" s="553"/>
      <c r="E4" s="553"/>
      <c r="F4" s="554"/>
      <c r="G4" s="548" t="s">
        <v>26</v>
      </c>
      <c r="H4" s="548" t="s">
        <v>316</v>
      </c>
      <c r="I4" s="548" t="s">
        <v>317</v>
      </c>
      <c r="J4" s="548" t="s">
        <v>152</v>
      </c>
      <c r="K4" s="548" t="s">
        <v>318</v>
      </c>
      <c r="L4" s="548" t="s">
        <v>319</v>
      </c>
      <c r="M4" s="552" t="s">
        <v>52</v>
      </c>
      <c r="N4" s="553"/>
      <c r="O4" s="553"/>
      <c r="P4" s="553"/>
      <c r="Q4" s="554"/>
      <c r="R4" s="552" t="s">
        <v>371</v>
      </c>
      <c r="S4" s="553"/>
      <c r="T4" s="554"/>
      <c r="U4" s="552" t="s">
        <v>372</v>
      </c>
      <c r="V4" s="553"/>
      <c r="W4" s="554"/>
      <c r="X4" s="557" t="s">
        <v>320</v>
      </c>
      <c r="Y4" s="552" t="s">
        <v>59</v>
      </c>
      <c r="Z4" s="553"/>
      <c r="AA4" s="553"/>
      <c r="AB4" s="553"/>
      <c r="AC4" s="554"/>
      <c r="AD4" s="555" t="s">
        <v>96</v>
      </c>
      <c r="AE4" s="553"/>
      <c r="AF4" s="553"/>
      <c r="AG4" s="553"/>
      <c r="AH4" s="556"/>
      <c r="AI4" s="552" t="s">
        <v>29</v>
      </c>
      <c r="AJ4" s="554"/>
      <c r="AK4" s="552" t="s">
        <v>30</v>
      </c>
      <c r="AL4" s="553"/>
      <c r="AM4" s="554"/>
      <c r="AN4" s="557" t="s">
        <v>367</v>
      </c>
      <c r="AO4" s="552" t="s">
        <v>31</v>
      </c>
      <c r="AP4" s="553"/>
      <c r="AQ4" s="554"/>
    </row>
    <row r="5" spans="1:43" ht="54.75" customHeight="1">
      <c r="A5" s="49"/>
      <c r="B5" s="53"/>
      <c r="C5" s="386" t="s">
        <v>365</v>
      </c>
      <c r="D5" s="494" t="s">
        <v>315</v>
      </c>
      <c r="E5" s="494" t="s">
        <v>314</v>
      </c>
      <c r="F5" s="495" t="s">
        <v>370</v>
      </c>
      <c r="G5" s="549"/>
      <c r="H5" s="549"/>
      <c r="I5" s="549"/>
      <c r="J5" s="549"/>
      <c r="K5" s="549"/>
      <c r="L5" s="549"/>
      <c r="M5" s="386" t="s">
        <v>365</v>
      </c>
      <c r="N5" s="494" t="s">
        <v>321</v>
      </c>
      <c r="O5" s="494" t="s">
        <v>322</v>
      </c>
      <c r="P5" s="494" t="s">
        <v>323</v>
      </c>
      <c r="Q5" s="495" t="s">
        <v>324</v>
      </c>
      <c r="R5" s="386" t="s">
        <v>365</v>
      </c>
      <c r="S5" s="496" t="s">
        <v>414</v>
      </c>
      <c r="T5" s="495" t="s">
        <v>415</v>
      </c>
      <c r="U5" s="386" t="s">
        <v>365</v>
      </c>
      <c r="V5" s="496" t="s">
        <v>414</v>
      </c>
      <c r="W5" s="495" t="s">
        <v>415</v>
      </c>
      <c r="X5" s="558"/>
      <c r="Y5" s="386" t="s">
        <v>365</v>
      </c>
      <c r="Z5" s="497" t="s">
        <v>282</v>
      </c>
      <c r="AA5" s="497" t="s">
        <v>347</v>
      </c>
      <c r="AB5" s="498" t="s">
        <v>348</v>
      </c>
      <c r="AC5" s="499" t="s">
        <v>350</v>
      </c>
      <c r="AD5" s="385" t="s">
        <v>365</v>
      </c>
      <c r="AE5" s="500" t="s">
        <v>417</v>
      </c>
      <c r="AF5" s="494" t="s">
        <v>418</v>
      </c>
      <c r="AG5" s="494" t="s">
        <v>419</v>
      </c>
      <c r="AH5" s="516" t="s">
        <v>368</v>
      </c>
      <c r="AI5" s="386" t="s">
        <v>32</v>
      </c>
      <c r="AJ5" s="387" t="s">
        <v>33</v>
      </c>
      <c r="AK5" s="388" t="s">
        <v>34</v>
      </c>
      <c r="AL5" s="112" t="s">
        <v>35</v>
      </c>
      <c r="AM5" s="387" t="s">
        <v>374</v>
      </c>
      <c r="AN5" s="558"/>
      <c r="AO5" s="386" t="s">
        <v>278</v>
      </c>
      <c r="AP5" s="494" t="s">
        <v>366</v>
      </c>
      <c r="AQ5" s="495" t="s">
        <v>311</v>
      </c>
    </row>
    <row r="6" spans="1:43" ht="15">
      <c r="A6" s="49"/>
      <c r="B6" s="53"/>
      <c r="C6" s="378" t="s">
        <v>376</v>
      </c>
      <c r="D6" s="379" t="s">
        <v>376</v>
      </c>
      <c r="E6" s="379" t="s">
        <v>376</v>
      </c>
      <c r="F6" s="382" t="s">
        <v>376</v>
      </c>
      <c r="G6" s="398" t="s">
        <v>376</v>
      </c>
      <c r="H6" s="398" t="s">
        <v>376</v>
      </c>
      <c r="I6" s="398" t="s">
        <v>376</v>
      </c>
      <c r="J6" s="398" t="s">
        <v>376</v>
      </c>
      <c r="K6" s="398" t="s">
        <v>376</v>
      </c>
      <c r="L6" s="398" t="s">
        <v>376</v>
      </c>
      <c r="M6" s="378" t="s">
        <v>376</v>
      </c>
      <c r="N6" s="379" t="s">
        <v>376</v>
      </c>
      <c r="O6" s="379" t="s">
        <v>376</v>
      </c>
      <c r="P6" s="379" t="s">
        <v>376</v>
      </c>
      <c r="Q6" s="382" t="s">
        <v>376</v>
      </c>
      <c r="R6" s="378" t="s">
        <v>376</v>
      </c>
      <c r="S6" s="379" t="s">
        <v>376</v>
      </c>
      <c r="T6" s="382" t="s">
        <v>376</v>
      </c>
      <c r="U6" s="378" t="s">
        <v>376</v>
      </c>
      <c r="V6" s="379" t="s">
        <v>376</v>
      </c>
      <c r="W6" s="382" t="s">
        <v>376</v>
      </c>
      <c r="X6" s="383" t="s">
        <v>376</v>
      </c>
      <c r="Y6" s="378" t="s">
        <v>376</v>
      </c>
      <c r="Z6" s="379" t="s">
        <v>376</v>
      </c>
      <c r="AA6" s="379" t="s">
        <v>376</v>
      </c>
      <c r="AB6" s="379" t="s">
        <v>376</v>
      </c>
      <c r="AC6" s="382" t="s">
        <v>376</v>
      </c>
      <c r="AD6" s="364" t="s">
        <v>305</v>
      </c>
      <c r="AE6" s="115" t="s">
        <v>304</v>
      </c>
      <c r="AF6" s="115" t="s">
        <v>304</v>
      </c>
      <c r="AG6" s="115" t="s">
        <v>304</v>
      </c>
      <c r="AH6" s="335" t="s">
        <v>304</v>
      </c>
      <c r="AI6" s="418" t="s">
        <v>37</v>
      </c>
      <c r="AJ6" s="382" t="s">
        <v>376</v>
      </c>
      <c r="AK6" s="418" t="s">
        <v>37</v>
      </c>
      <c r="AL6" s="115" t="s">
        <v>37</v>
      </c>
      <c r="AM6" s="382" t="s">
        <v>376</v>
      </c>
      <c r="AN6" s="421" t="s">
        <v>37</v>
      </c>
      <c r="AO6" s="418" t="s">
        <v>37</v>
      </c>
      <c r="AP6" s="115" t="s">
        <v>37</v>
      </c>
      <c r="AQ6" s="116" t="s">
        <v>37</v>
      </c>
    </row>
    <row r="7" spans="1:43" ht="15.75" thickBot="1">
      <c r="A7" s="49"/>
      <c r="B7" s="53"/>
      <c r="C7" s="312" t="s">
        <v>159</v>
      </c>
      <c r="D7" s="318" t="s">
        <v>160</v>
      </c>
      <c r="E7" s="318" t="s">
        <v>161</v>
      </c>
      <c r="F7" s="329" t="s">
        <v>162</v>
      </c>
      <c r="G7" s="399" t="s">
        <v>163</v>
      </c>
      <c r="H7" s="399" t="s">
        <v>164</v>
      </c>
      <c r="I7" s="399" t="s">
        <v>165</v>
      </c>
      <c r="J7" s="399" t="s">
        <v>166</v>
      </c>
      <c r="K7" s="399" t="s">
        <v>167</v>
      </c>
      <c r="L7" s="399" t="s">
        <v>168</v>
      </c>
      <c r="M7" s="406" t="s">
        <v>169</v>
      </c>
      <c r="N7" s="319" t="s">
        <v>170</v>
      </c>
      <c r="O7" s="319" t="s">
        <v>171</v>
      </c>
      <c r="P7" s="319" t="s">
        <v>172</v>
      </c>
      <c r="Q7" s="321" t="s">
        <v>173</v>
      </c>
      <c r="R7" s="312" t="s">
        <v>286</v>
      </c>
      <c r="S7" s="319" t="s">
        <v>287</v>
      </c>
      <c r="T7" s="321" t="s">
        <v>288</v>
      </c>
      <c r="U7" s="312" t="s">
        <v>286</v>
      </c>
      <c r="V7" s="319" t="s">
        <v>287</v>
      </c>
      <c r="W7" s="321" t="s">
        <v>288</v>
      </c>
      <c r="X7" s="357" t="s">
        <v>289</v>
      </c>
      <c r="Y7" s="312" t="s">
        <v>306</v>
      </c>
      <c r="Z7" s="319" t="s">
        <v>307</v>
      </c>
      <c r="AA7" s="319" t="s">
        <v>308</v>
      </c>
      <c r="AB7" s="319" t="s">
        <v>309</v>
      </c>
      <c r="AC7" s="321" t="s">
        <v>310</v>
      </c>
      <c r="AD7" s="318" t="s">
        <v>312</v>
      </c>
      <c r="AE7" s="319" t="s">
        <v>313</v>
      </c>
      <c r="AF7" s="319" t="s">
        <v>325</v>
      </c>
      <c r="AG7" s="319" t="s">
        <v>326</v>
      </c>
      <c r="AH7" s="356" t="s">
        <v>327</v>
      </c>
      <c r="AI7" s="312" t="s">
        <v>328</v>
      </c>
      <c r="AJ7" s="321" t="s">
        <v>329</v>
      </c>
      <c r="AK7" s="312" t="s">
        <v>330</v>
      </c>
      <c r="AL7" s="319" t="s">
        <v>331</v>
      </c>
      <c r="AM7" s="321" t="s">
        <v>332</v>
      </c>
      <c r="AN7" s="444" t="s">
        <v>333</v>
      </c>
      <c r="AO7" s="406" t="s">
        <v>334</v>
      </c>
      <c r="AP7" s="336" t="s">
        <v>335</v>
      </c>
      <c r="AQ7" s="320" t="s">
        <v>413</v>
      </c>
    </row>
    <row r="8" spans="1:43" ht="34.15" customHeight="1" thickTop="1">
      <c r="A8" s="74" t="s">
        <v>100</v>
      </c>
      <c r="B8" s="75">
        <v>1</v>
      </c>
      <c r="C8" s="149">
        <f>SUM(D8:F8)</f>
        <v>0</v>
      </c>
      <c r="D8" s="150">
        <f t="shared" ref="D8:L8" si="0">SUM(D9,D14,D22:D24)</f>
        <v>0</v>
      </c>
      <c r="E8" s="150">
        <f t="shared" si="0"/>
        <v>0</v>
      </c>
      <c r="F8" s="151">
        <f t="shared" si="0"/>
        <v>0</v>
      </c>
      <c r="G8" s="501">
        <f t="shared" si="0"/>
        <v>0</v>
      </c>
      <c r="H8" s="501">
        <f t="shared" si="0"/>
        <v>0</v>
      </c>
      <c r="I8" s="501">
        <f t="shared" si="0"/>
        <v>0</v>
      </c>
      <c r="J8" s="501">
        <f t="shared" si="0"/>
        <v>0</v>
      </c>
      <c r="K8" s="501">
        <f t="shared" si="0"/>
        <v>0</v>
      </c>
      <c r="L8" s="501">
        <f t="shared" si="0"/>
        <v>0</v>
      </c>
      <c r="M8" s="149">
        <f>SUM(N8:Q8)</f>
        <v>0</v>
      </c>
      <c r="N8" s="150">
        <f>SUM(N9,N14,N22:N24)</f>
        <v>0</v>
      </c>
      <c r="O8" s="150">
        <f>SUM(O9,O14,O22:O24)</f>
        <v>0</v>
      </c>
      <c r="P8" s="150">
        <f>SUM(P9,P14,P22:P24)</f>
        <v>0</v>
      </c>
      <c r="Q8" s="151">
        <f>SUM(Q9,Q14,Q22:Q24)</f>
        <v>0</v>
      </c>
      <c r="R8" s="149">
        <f>SUM(S8:T8)</f>
        <v>0</v>
      </c>
      <c r="S8" s="150">
        <f t="shared" ref="S8:T8" si="1">SUM(S9,S14,S22:S24)</f>
        <v>0</v>
      </c>
      <c r="T8" s="151">
        <f t="shared" si="1"/>
        <v>0</v>
      </c>
      <c r="U8" s="149">
        <f>SUM(V8:W8)</f>
        <v>0</v>
      </c>
      <c r="V8" s="150">
        <f>SUM(V9,V14,V22:V24)</f>
        <v>0</v>
      </c>
      <c r="W8" s="151">
        <f>SUM(W9,W14,W22:W24)</f>
        <v>0</v>
      </c>
      <c r="X8" s="370">
        <f>SUM(X9,X14,X22:X24)</f>
        <v>0</v>
      </c>
      <c r="Y8" s="149">
        <f>SUM(Z8:AC8)</f>
        <v>0</v>
      </c>
      <c r="Z8" s="150">
        <f>SUM(Z9,Z14,Z22:Z24)</f>
        <v>0</v>
      </c>
      <c r="AA8" s="150">
        <f>SUM(AA9,AA14,AA22:AA24)</f>
        <v>0</v>
      </c>
      <c r="AB8" s="150">
        <f>SUM(AB9,AB14,AB22:AB24)</f>
        <v>0</v>
      </c>
      <c r="AC8" s="151">
        <f>SUM(AC9,AC14,AC22:AC24)</f>
        <v>0</v>
      </c>
      <c r="AD8" s="369">
        <f>SUM(AE8:AH8)</f>
        <v>0</v>
      </c>
      <c r="AE8" s="150">
        <f t="shared" ref="AE8:AN8" si="2">SUM(AE9,AE14,AE22:AE24)</f>
        <v>0</v>
      </c>
      <c r="AF8" s="150">
        <f t="shared" si="2"/>
        <v>0</v>
      </c>
      <c r="AG8" s="150">
        <f t="shared" si="2"/>
        <v>0</v>
      </c>
      <c r="AH8" s="337">
        <f t="shared" si="2"/>
        <v>0</v>
      </c>
      <c r="AI8" s="149">
        <f t="shared" si="2"/>
        <v>0</v>
      </c>
      <c r="AJ8" s="151">
        <f t="shared" si="2"/>
        <v>0</v>
      </c>
      <c r="AK8" s="149">
        <f t="shared" si="2"/>
        <v>0</v>
      </c>
      <c r="AL8" s="150">
        <f t="shared" si="2"/>
        <v>0</v>
      </c>
      <c r="AM8" s="151">
        <f t="shared" si="2"/>
        <v>0</v>
      </c>
      <c r="AN8" s="370">
        <f t="shared" si="2"/>
        <v>0</v>
      </c>
      <c r="AO8" s="149">
        <f>SUM(AP8:AQ8)</f>
        <v>0</v>
      </c>
      <c r="AP8" s="337">
        <f>SUM(AP9,AP14,AP22:AP24)</f>
        <v>0</v>
      </c>
      <c r="AQ8" s="151">
        <f>SUM(AQ9,AQ14,AQ22:AQ24)</f>
        <v>0</v>
      </c>
    </row>
    <row r="9" spans="1:43" ht="15">
      <c r="A9" s="56" t="s">
        <v>101</v>
      </c>
      <c r="B9" s="76">
        <v>2</v>
      </c>
      <c r="C9" s="152">
        <f>SUM(D9:F9)</f>
        <v>0</v>
      </c>
      <c r="D9" s="153">
        <f t="shared" ref="D9:AB9" si="3">SUM(D10:D12)</f>
        <v>0</v>
      </c>
      <c r="E9" s="153">
        <f t="shared" si="3"/>
        <v>0</v>
      </c>
      <c r="F9" s="154">
        <f>SUM(F10:F12)</f>
        <v>0</v>
      </c>
      <c r="G9" s="502">
        <f t="shared" si="3"/>
        <v>0</v>
      </c>
      <c r="H9" s="502">
        <f t="shared" si="3"/>
        <v>0</v>
      </c>
      <c r="I9" s="502">
        <f t="shared" si="3"/>
        <v>0</v>
      </c>
      <c r="J9" s="502">
        <f>SUM(J10:J12)</f>
        <v>0</v>
      </c>
      <c r="K9" s="502">
        <f t="shared" si="3"/>
        <v>0</v>
      </c>
      <c r="L9" s="502">
        <f>SUM(L10:L12)</f>
        <v>0</v>
      </c>
      <c r="M9" s="343">
        <f t="shared" ref="M9:M28" si="4">SUM(N9:Q9)</f>
        <v>0</v>
      </c>
      <c r="N9" s="153">
        <f>SUM(N10:N12)</f>
        <v>0</v>
      </c>
      <c r="O9" s="153">
        <f>SUM(O10:O12)</f>
        <v>0</v>
      </c>
      <c r="P9" s="153">
        <f t="shared" si="3"/>
        <v>0</v>
      </c>
      <c r="Q9" s="154">
        <f>SUM(Q10:Q12)</f>
        <v>0</v>
      </c>
      <c r="R9" s="343">
        <f t="shared" ref="R9:R28" si="5">SUM(S9:T9)</f>
        <v>0</v>
      </c>
      <c r="S9" s="153">
        <f>SUM(S10:S12)</f>
        <v>0</v>
      </c>
      <c r="T9" s="154">
        <f t="shared" ref="T9" si="6">SUM(T10:T12)</f>
        <v>0</v>
      </c>
      <c r="U9" s="343">
        <f t="shared" ref="U9:U28" si="7">SUM(V9:W9)</f>
        <v>0</v>
      </c>
      <c r="V9" s="153">
        <f>SUM(V10:V12)</f>
        <v>0</v>
      </c>
      <c r="W9" s="154">
        <f t="shared" si="3"/>
        <v>0</v>
      </c>
      <c r="X9" s="371">
        <f t="shared" si="3"/>
        <v>0</v>
      </c>
      <c r="Y9" s="152">
        <f t="shared" ref="Y9:Y28" si="8">SUM(Z9:AC9)</f>
        <v>0</v>
      </c>
      <c r="Z9" s="153">
        <f t="shared" si="3"/>
        <v>0</v>
      </c>
      <c r="AA9" s="153">
        <f t="shared" si="3"/>
        <v>0</v>
      </c>
      <c r="AB9" s="153">
        <f t="shared" si="3"/>
        <v>0</v>
      </c>
      <c r="AC9" s="154">
        <f t="shared" ref="AC9:AN9" si="9">SUM(AC10:AC12)</f>
        <v>0</v>
      </c>
      <c r="AD9" s="435">
        <f t="shared" ref="AD9:AD28" si="10">SUM(AE9:AH9)</f>
        <v>0</v>
      </c>
      <c r="AE9" s="153">
        <f t="shared" si="9"/>
        <v>0</v>
      </c>
      <c r="AF9" s="153">
        <f t="shared" si="9"/>
        <v>0</v>
      </c>
      <c r="AG9" s="153">
        <f t="shared" si="9"/>
        <v>0</v>
      </c>
      <c r="AH9" s="338">
        <f t="shared" si="9"/>
        <v>0</v>
      </c>
      <c r="AI9" s="152">
        <f t="shared" si="9"/>
        <v>0</v>
      </c>
      <c r="AJ9" s="154">
        <f t="shared" si="9"/>
        <v>0</v>
      </c>
      <c r="AK9" s="152">
        <f t="shared" si="9"/>
        <v>0</v>
      </c>
      <c r="AL9" s="153">
        <f t="shared" si="9"/>
        <v>0</v>
      </c>
      <c r="AM9" s="154">
        <f t="shared" si="9"/>
        <v>0</v>
      </c>
      <c r="AN9" s="371">
        <f t="shared" si="9"/>
        <v>0</v>
      </c>
      <c r="AO9" s="343">
        <f t="shared" ref="AO9:AO28" si="11">SUM(AP9:AQ9)</f>
        <v>0</v>
      </c>
      <c r="AP9" s="338">
        <f>SUM(AP10:AP12)</f>
        <v>0</v>
      </c>
      <c r="AQ9" s="154">
        <f>SUM(AQ10:AQ12)</f>
        <v>0</v>
      </c>
    </row>
    <row r="10" spans="1:43" ht="15">
      <c r="A10" s="56" t="s">
        <v>102</v>
      </c>
      <c r="B10" s="60">
        <v>3</v>
      </c>
      <c r="C10" s="334">
        <f>SUM(D10:F10)</f>
        <v>0</v>
      </c>
      <c r="D10" s="129"/>
      <c r="E10" s="129"/>
      <c r="F10" s="155"/>
      <c r="G10" s="401"/>
      <c r="H10" s="401"/>
      <c r="I10" s="401"/>
      <c r="J10" s="401"/>
      <c r="K10" s="401"/>
      <c r="L10" s="401"/>
      <c r="M10" s="334">
        <f t="shared" si="4"/>
        <v>0</v>
      </c>
      <c r="N10" s="129"/>
      <c r="O10" s="129"/>
      <c r="P10" s="129"/>
      <c r="Q10" s="155"/>
      <c r="R10" s="334">
        <f t="shared" si="5"/>
        <v>0</v>
      </c>
      <c r="S10" s="129"/>
      <c r="T10" s="155"/>
      <c r="U10" s="334">
        <f t="shared" si="7"/>
        <v>0</v>
      </c>
      <c r="V10" s="129"/>
      <c r="W10" s="155"/>
      <c r="X10" s="360"/>
      <c r="Y10" s="334">
        <f t="shared" si="8"/>
        <v>0</v>
      </c>
      <c r="Z10" s="129"/>
      <c r="AA10" s="129"/>
      <c r="AB10" s="129"/>
      <c r="AC10" s="155"/>
      <c r="AD10" s="397">
        <f t="shared" si="10"/>
        <v>0</v>
      </c>
      <c r="AE10" s="129"/>
      <c r="AF10" s="129"/>
      <c r="AG10" s="129"/>
      <c r="AH10" s="175"/>
      <c r="AI10" s="128"/>
      <c r="AJ10" s="155"/>
      <c r="AK10" s="128"/>
      <c r="AL10" s="129"/>
      <c r="AM10" s="155"/>
      <c r="AN10" s="360"/>
      <c r="AO10" s="334">
        <f t="shared" si="11"/>
        <v>0</v>
      </c>
      <c r="AP10" s="175"/>
      <c r="AQ10" s="155"/>
    </row>
    <row r="11" spans="1:43" ht="15">
      <c r="A11" s="56" t="s">
        <v>103</v>
      </c>
      <c r="B11" s="60">
        <v>4</v>
      </c>
      <c r="C11" s="334">
        <f t="shared" ref="C11:C28" si="12">SUM(D11:F11)</f>
        <v>0</v>
      </c>
      <c r="D11" s="129"/>
      <c r="E11" s="129"/>
      <c r="F11" s="155"/>
      <c r="G11" s="401"/>
      <c r="H11" s="401"/>
      <c r="I11" s="401"/>
      <c r="J11" s="401"/>
      <c r="K11" s="401"/>
      <c r="L11" s="401"/>
      <c r="M11" s="334">
        <f t="shared" si="4"/>
        <v>0</v>
      </c>
      <c r="N11" s="129"/>
      <c r="O11" s="129"/>
      <c r="P11" s="129"/>
      <c r="Q11" s="155"/>
      <c r="R11" s="334">
        <f t="shared" si="5"/>
        <v>0</v>
      </c>
      <c r="S11" s="129"/>
      <c r="T11" s="155"/>
      <c r="U11" s="334">
        <f t="shared" si="7"/>
        <v>0</v>
      </c>
      <c r="V11" s="129"/>
      <c r="W11" s="155"/>
      <c r="X11" s="360"/>
      <c r="Y11" s="334">
        <f t="shared" si="8"/>
        <v>0</v>
      </c>
      <c r="Z11" s="129"/>
      <c r="AA11" s="129"/>
      <c r="AB11" s="129"/>
      <c r="AC11" s="155"/>
      <c r="AD11" s="397">
        <f t="shared" si="10"/>
        <v>0</v>
      </c>
      <c r="AE11" s="129"/>
      <c r="AF11" s="129"/>
      <c r="AG11" s="129"/>
      <c r="AH11" s="175"/>
      <c r="AI11" s="128"/>
      <c r="AJ11" s="155"/>
      <c r="AK11" s="128"/>
      <c r="AL11" s="129"/>
      <c r="AM11" s="155"/>
      <c r="AN11" s="360"/>
      <c r="AO11" s="334">
        <f t="shared" si="11"/>
        <v>0</v>
      </c>
      <c r="AP11" s="175"/>
      <c r="AQ11" s="155"/>
    </row>
    <row r="12" spans="1:43" ht="15">
      <c r="A12" s="56" t="s">
        <v>104</v>
      </c>
      <c r="B12" s="60">
        <v>5</v>
      </c>
      <c r="C12" s="334">
        <f t="shared" si="12"/>
        <v>0</v>
      </c>
      <c r="D12" s="129"/>
      <c r="E12" s="129"/>
      <c r="F12" s="155"/>
      <c r="G12" s="401"/>
      <c r="H12" s="401"/>
      <c r="I12" s="401"/>
      <c r="J12" s="401"/>
      <c r="K12" s="401"/>
      <c r="L12" s="401"/>
      <c r="M12" s="334">
        <f t="shared" si="4"/>
        <v>0</v>
      </c>
      <c r="N12" s="129"/>
      <c r="O12" s="129"/>
      <c r="P12" s="129"/>
      <c r="Q12" s="155"/>
      <c r="R12" s="334">
        <f t="shared" si="5"/>
        <v>0</v>
      </c>
      <c r="S12" s="129"/>
      <c r="T12" s="155"/>
      <c r="U12" s="334">
        <f t="shared" si="7"/>
        <v>0</v>
      </c>
      <c r="V12" s="129"/>
      <c r="W12" s="155"/>
      <c r="X12" s="360"/>
      <c r="Y12" s="334">
        <f t="shared" si="8"/>
        <v>0</v>
      </c>
      <c r="Z12" s="129"/>
      <c r="AA12" s="129"/>
      <c r="AB12" s="129"/>
      <c r="AC12" s="155"/>
      <c r="AD12" s="397">
        <f t="shared" si="10"/>
        <v>0</v>
      </c>
      <c r="AE12" s="129"/>
      <c r="AF12" s="129"/>
      <c r="AG12" s="129"/>
      <c r="AH12" s="175"/>
      <c r="AI12" s="128"/>
      <c r="AJ12" s="155"/>
      <c r="AK12" s="128"/>
      <c r="AL12" s="129"/>
      <c r="AM12" s="155"/>
      <c r="AN12" s="360"/>
      <c r="AO12" s="334">
        <f t="shared" si="11"/>
        <v>0</v>
      </c>
      <c r="AP12" s="175"/>
      <c r="AQ12" s="155"/>
    </row>
    <row r="13" spans="1:43" ht="15">
      <c r="A13" s="525" t="s">
        <v>416</v>
      </c>
      <c r="B13" s="60">
        <v>6</v>
      </c>
      <c r="C13" s="334">
        <f t="shared" si="12"/>
        <v>0</v>
      </c>
      <c r="D13" s="311"/>
      <c r="E13" s="311"/>
      <c r="F13" s="313"/>
      <c r="G13" s="400"/>
      <c r="H13" s="400"/>
      <c r="I13" s="400"/>
      <c r="J13" s="400"/>
      <c r="K13" s="400"/>
      <c r="L13" s="400"/>
      <c r="M13" s="333">
        <f t="shared" ref="M13" si="13">SUM(N13:Q13)</f>
        <v>0</v>
      </c>
      <c r="N13" s="311"/>
      <c r="O13" s="311"/>
      <c r="P13" s="311"/>
      <c r="Q13" s="313"/>
      <c r="R13" s="333">
        <f t="shared" ref="R13" si="14">SUM(S13:T13)</f>
        <v>0</v>
      </c>
      <c r="S13" s="311"/>
      <c r="T13" s="313"/>
      <c r="U13" s="333">
        <f t="shared" ref="U13" si="15">SUM(V13:W13)</f>
        <v>0</v>
      </c>
      <c r="V13" s="311"/>
      <c r="W13" s="313"/>
      <c r="X13" s="517"/>
      <c r="Y13" s="333">
        <f t="shared" ref="Y13" si="16">SUM(Z13:AC13)</f>
        <v>0</v>
      </c>
      <c r="Z13" s="311"/>
      <c r="AA13" s="311"/>
      <c r="AB13" s="311"/>
      <c r="AC13" s="313"/>
      <c r="AD13" s="397">
        <f t="shared" ref="AD13" si="17">SUM(AE13:AH13)</f>
        <v>0</v>
      </c>
      <c r="AE13" s="311"/>
      <c r="AF13" s="311"/>
      <c r="AG13" s="311"/>
      <c r="AH13" s="375"/>
      <c r="AI13" s="420"/>
      <c r="AJ13" s="313"/>
      <c r="AK13" s="420"/>
      <c r="AL13" s="311"/>
      <c r="AM13" s="313"/>
      <c r="AN13" s="517"/>
      <c r="AO13" s="333">
        <f t="shared" ref="AO13" si="18">SUM(AP13:AQ13)</f>
        <v>0</v>
      </c>
      <c r="AP13" s="375"/>
      <c r="AQ13" s="313"/>
    </row>
    <row r="14" spans="1:43" ht="15">
      <c r="A14" s="56" t="s">
        <v>105</v>
      </c>
      <c r="B14" s="60">
        <v>7</v>
      </c>
      <c r="C14" s="343">
        <f t="shared" si="12"/>
        <v>0</v>
      </c>
      <c r="D14" s="153">
        <f>SUM(D15,D17,D19,D21)</f>
        <v>0</v>
      </c>
      <c r="E14" s="153">
        <f t="shared" ref="E14:AQ14" si="19">SUM(E15,E17,E19,E21)</f>
        <v>0</v>
      </c>
      <c r="F14" s="154">
        <f t="shared" si="19"/>
        <v>0</v>
      </c>
      <c r="G14" s="502">
        <f t="shared" si="19"/>
        <v>0</v>
      </c>
      <c r="H14" s="502">
        <f t="shared" si="19"/>
        <v>0</v>
      </c>
      <c r="I14" s="502">
        <f t="shared" si="19"/>
        <v>0</v>
      </c>
      <c r="J14" s="502">
        <f t="shared" si="19"/>
        <v>0</v>
      </c>
      <c r="K14" s="502">
        <f t="shared" si="19"/>
        <v>0</v>
      </c>
      <c r="L14" s="502">
        <f t="shared" si="19"/>
        <v>0</v>
      </c>
      <c r="M14" s="343">
        <f t="shared" si="19"/>
        <v>0</v>
      </c>
      <c r="N14" s="153">
        <f t="shared" si="19"/>
        <v>0</v>
      </c>
      <c r="O14" s="153">
        <f t="shared" si="19"/>
        <v>0</v>
      </c>
      <c r="P14" s="153">
        <f t="shared" si="19"/>
        <v>0</v>
      </c>
      <c r="Q14" s="154">
        <f t="shared" si="19"/>
        <v>0</v>
      </c>
      <c r="R14" s="343">
        <f t="shared" si="19"/>
        <v>0</v>
      </c>
      <c r="S14" s="153">
        <f t="shared" si="19"/>
        <v>0</v>
      </c>
      <c r="T14" s="154">
        <f t="shared" si="19"/>
        <v>0</v>
      </c>
      <c r="U14" s="343">
        <f t="shared" si="19"/>
        <v>0</v>
      </c>
      <c r="V14" s="153">
        <f t="shared" si="19"/>
        <v>0</v>
      </c>
      <c r="W14" s="154">
        <f t="shared" si="19"/>
        <v>0</v>
      </c>
      <c r="X14" s="371">
        <f t="shared" si="19"/>
        <v>0</v>
      </c>
      <c r="Y14" s="343">
        <f t="shared" si="19"/>
        <v>0</v>
      </c>
      <c r="Z14" s="153">
        <f t="shared" si="19"/>
        <v>0</v>
      </c>
      <c r="AA14" s="153">
        <f t="shared" si="19"/>
        <v>0</v>
      </c>
      <c r="AB14" s="153">
        <f t="shared" si="19"/>
        <v>0</v>
      </c>
      <c r="AC14" s="154">
        <f t="shared" si="19"/>
        <v>0</v>
      </c>
      <c r="AD14" s="435">
        <f t="shared" si="19"/>
        <v>0</v>
      </c>
      <c r="AE14" s="153">
        <f t="shared" si="19"/>
        <v>0</v>
      </c>
      <c r="AF14" s="153">
        <f t="shared" si="19"/>
        <v>0</v>
      </c>
      <c r="AG14" s="153">
        <f t="shared" si="19"/>
        <v>0</v>
      </c>
      <c r="AH14" s="338">
        <f t="shared" si="19"/>
        <v>0</v>
      </c>
      <c r="AI14" s="152">
        <f t="shared" si="19"/>
        <v>0</v>
      </c>
      <c r="AJ14" s="154">
        <f t="shared" si="19"/>
        <v>0</v>
      </c>
      <c r="AK14" s="152">
        <f t="shared" si="19"/>
        <v>0</v>
      </c>
      <c r="AL14" s="153">
        <f t="shared" si="19"/>
        <v>0</v>
      </c>
      <c r="AM14" s="154">
        <f t="shared" si="19"/>
        <v>0</v>
      </c>
      <c r="AN14" s="371">
        <f t="shared" si="19"/>
        <v>0</v>
      </c>
      <c r="AO14" s="343">
        <f t="shared" si="19"/>
        <v>0</v>
      </c>
      <c r="AP14" s="338">
        <f t="shared" si="19"/>
        <v>0</v>
      </c>
      <c r="AQ14" s="154">
        <f t="shared" si="19"/>
        <v>0</v>
      </c>
    </row>
    <row r="15" spans="1:43" ht="15">
      <c r="A15" s="56" t="s">
        <v>102</v>
      </c>
      <c r="B15" s="60">
        <v>8</v>
      </c>
      <c r="C15" s="334">
        <f t="shared" si="12"/>
        <v>0</v>
      </c>
      <c r="D15" s="129"/>
      <c r="E15" s="129"/>
      <c r="F15" s="155"/>
      <c r="G15" s="401"/>
      <c r="H15" s="401"/>
      <c r="I15" s="401"/>
      <c r="J15" s="401"/>
      <c r="K15" s="401"/>
      <c r="L15" s="401"/>
      <c r="M15" s="334">
        <f t="shared" si="4"/>
        <v>0</v>
      </c>
      <c r="N15" s="129"/>
      <c r="O15" s="129"/>
      <c r="P15" s="129"/>
      <c r="Q15" s="155"/>
      <c r="R15" s="334">
        <f t="shared" si="5"/>
        <v>0</v>
      </c>
      <c r="S15" s="129"/>
      <c r="T15" s="155"/>
      <c r="U15" s="334">
        <f t="shared" si="7"/>
        <v>0</v>
      </c>
      <c r="V15" s="129"/>
      <c r="W15" s="155"/>
      <c r="X15" s="360"/>
      <c r="Y15" s="334">
        <f t="shared" si="8"/>
        <v>0</v>
      </c>
      <c r="Z15" s="129"/>
      <c r="AA15" s="129"/>
      <c r="AB15" s="129"/>
      <c r="AC15" s="155"/>
      <c r="AD15" s="397">
        <f t="shared" si="10"/>
        <v>0</v>
      </c>
      <c r="AE15" s="129"/>
      <c r="AF15" s="129"/>
      <c r="AG15" s="129"/>
      <c r="AH15" s="175"/>
      <c r="AI15" s="128"/>
      <c r="AJ15" s="155"/>
      <c r="AK15" s="128"/>
      <c r="AL15" s="129"/>
      <c r="AM15" s="155"/>
      <c r="AN15" s="360"/>
      <c r="AO15" s="334">
        <f t="shared" si="11"/>
        <v>0</v>
      </c>
      <c r="AP15" s="175"/>
      <c r="AQ15" s="155"/>
    </row>
    <row r="16" spans="1:43" ht="15">
      <c r="A16" s="322" t="s">
        <v>336</v>
      </c>
      <c r="B16" s="60">
        <v>9</v>
      </c>
      <c r="C16" s="333">
        <f t="shared" si="12"/>
        <v>0</v>
      </c>
      <c r="D16" s="325"/>
      <c r="E16" s="325"/>
      <c r="F16" s="326"/>
      <c r="G16" s="503"/>
      <c r="H16" s="503"/>
      <c r="I16" s="503"/>
      <c r="J16" s="503"/>
      <c r="K16" s="503"/>
      <c r="L16" s="503"/>
      <c r="M16" s="333">
        <f t="shared" si="4"/>
        <v>0</v>
      </c>
      <c r="N16" s="325"/>
      <c r="O16" s="325"/>
      <c r="P16" s="325"/>
      <c r="Q16" s="326"/>
      <c r="R16" s="333">
        <f t="shared" si="5"/>
        <v>0</v>
      </c>
      <c r="S16" s="325"/>
      <c r="T16" s="326"/>
      <c r="U16" s="333">
        <f t="shared" si="7"/>
        <v>0</v>
      </c>
      <c r="V16" s="325"/>
      <c r="W16" s="326"/>
      <c r="X16" s="372"/>
      <c r="Y16" s="333">
        <f t="shared" si="8"/>
        <v>0</v>
      </c>
      <c r="Z16" s="325"/>
      <c r="AA16" s="325"/>
      <c r="AB16" s="325"/>
      <c r="AC16" s="326"/>
      <c r="AD16" s="396">
        <f t="shared" si="10"/>
        <v>0</v>
      </c>
      <c r="AE16" s="325"/>
      <c r="AF16" s="325"/>
      <c r="AG16" s="325"/>
      <c r="AH16" s="339"/>
      <c r="AI16" s="440"/>
      <c r="AJ16" s="326"/>
      <c r="AK16" s="440"/>
      <c r="AL16" s="325"/>
      <c r="AM16" s="326"/>
      <c r="AN16" s="372"/>
      <c r="AO16" s="333">
        <f t="shared" si="11"/>
        <v>0</v>
      </c>
      <c r="AP16" s="339"/>
      <c r="AQ16" s="326"/>
    </row>
    <row r="17" spans="1:43" ht="15">
      <c r="A17" s="56" t="s">
        <v>103</v>
      </c>
      <c r="B17" s="60">
        <v>10</v>
      </c>
      <c r="C17" s="334">
        <f t="shared" si="12"/>
        <v>0</v>
      </c>
      <c r="D17" s="129"/>
      <c r="E17" s="129"/>
      <c r="F17" s="155"/>
      <c r="G17" s="401"/>
      <c r="H17" s="401"/>
      <c r="I17" s="401"/>
      <c r="J17" s="401"/>
      <c r="K17" s="401"/>
      <c r="L17" s="401"/>
      <c r="M17" s="334">
        <f t="shared" si="4"/>
        <v>0</v>
      </c>
      <c r="N17" s="129"/>
      <c r="O17" s="129"/>
      <c r="P17" s="129"/>
      <c r="Q17" s="155"/>
      <c r="R17" s="334">
        <f t="shared" si="5"/>
        <v>0</v>
      </c>
      <c r="S17" s="129"/>
      <c r="T17" s="155"/>
      <c r="U17" s="334">
        <f t="shared" si="7"/>
        <v>0</v>
      </c>
      <c r="V17" s="129"/>
      <c r="W17" s="155"/>
      <c r="X17" s="360"/>
      <c r="Y17" s="334">
        <f t="shared" si="8"/>
        <v>0</v>
      </c>
      <c r="Z17" s="129"/>
      <c r="AA17" s="129"/>
      <c r="AB17" s="129"/>
      <c r="AC17" s="155"/>
      <c r="AD17" s="397">
        <f t="shared" si="10"/>
        <v>0</v>
      </c>
      <c r="AE17" s="129"/>
      <c r="AF17" s="129"/>
      <c r="AG17" s="129"/>
      <c r="AH17" s="175"/>
      <c r="AI17" s="128"/>
      <c r="AJ17" s="155"/>
      <c r="AK17" s="128"/>
      <c r="AL17" s="129"/>
      <c r="AM17" s="155"/>
      <c r="AN17" s="360"/>
      <c r="AO17" s="334">
        <f t="shared" si="11"/>
        <v>0</v>
      </c>
      <c r="AP17" s="175"/>
      <c r="AQ17" s="155"/>
    </row>
    <row r="18" spans="1:43" ht="15">
      <c r="A18" s="322" t="s">
        <v>336</v>
      </c>
      <c r="B18" s="60">
        <v>11</v>
      </c>
      <c r="C18" s="333">
        <f t="shared" si="12"/>
        <v>0</v>
      </c>
      <c r="D18" s="325"/>
      <c r="E18" s="325"/>
      <c r="F18" s="326"/>
      <c r="G18" s="503"/>
      <c r="H18" s="503"/>
      <c r="I18" s="503"/>
      <c r="J18" s="503"/>
      <c r="K18" s="503"/>
      <c r="L18" s="503"/>
      <c r="M18" s="333">
        <f t="shared" si="4"/>
        <v>0</v>
      </c>
      <c r="N18" s="325"/>
      <c r="O18" s="325"/>
      <c r="P18" s="325"/>
      <c r="Q18" s="326"/>
      <c r="R18" s="333">
        <f t="shared" si="5"/>
        <v>0</v>
      </c>
      <c r="S18" s="325"/>
      <c r="T18" s="326"/>
      <c r="U18" s="333">
        <f t="shared" si="7"/>
        <v>0</v>
      </c>
      <c r="V18" s="325"/>
      <c r="W18" s="326"/>
      <c r="X18" s="372"/>
      <c r="Y18" s="333">
        <f t="shared" si="8"/>
        <v>0</v>
      </c>
      <c r="Z18" s="325"/>
      <c r="AA18" s="325"/>
      <c r="AB18" s="325"/>
      <c r="AC18" s="326"/>
      <c r="AD18" s="396">
        <f t="shared" si="10"/>
        <v>0</v>
      </c>
      <c r="AE18" s="325"/>
      <c r="AF18" s="325"/>
      <c r="AG18" s="325"/>
      <c r="AH18" s="339"/>
      <c r="AI18" s="440"/>
      <c r="AJ18" s="326"/>
      <c r="AK18" s="440"/>
      <c r="AL18" s="325"/>
      <c r="AM18" s="326"/>
      <c r="AN18" s="372"/>
      <c r="AO18" s="333">
        <f t="shared" si="11"/>
        <v>0</v>
      </c>
      <c r="AP18" s="339"/>
      <c r="AQ18" s="326"/>
    </row>
    <row r="19" spans="1:43" ht="15">
      <c r="A19" s="56" t="s">
        <v>104</v>
      </c>
      <c r="B19" s="60">
        <v>12</v>
      </c>
      <c r="C19" s="334">
        <f t="shared" si="12"/>
        <v>0</v>
      </c>
      <c r="D19" s="129"/>
      <c r="E19" s="129"/>
      <c r="F19" s="155"/>
      <c r="G19" s="401"/>
      <c r="H19" s="401"/>
      <c r="I19" s="401"/>
      <c r="J19" s="401"/>
      <c r="K19" s="401"/>
      <c r="L19" s="401"/>
      <c r="M19" s="334">
        <f t="shared" si="4"/>
        <v>0</v>
      </c>
      <c r="N19" s="129"/>
      <c r="O19" s="129"/>
      <c r="P19" s="129"/>
      <c r="Q19" s="155"/>
      <c r="R19" s="334">
        <f t="shared" si="5"/>
        <v>0</v>
      </c>
      <c r="S19" s="129"/>
      <c r="T19" s="155"/>
      <c r="U19" s="334">
        <f t="shared" si="7"/>
        <v>0</v>
      </c>
      <c r="V19" s="129"/>
      <c r="W19" s="155"/>
      <c r="X19" s="360"/>
      <c r="Y19" s="334">
        <f t="shared" si="8"/>
        <v>0</v>
      </c>
      <c r="Z19" s="129"/>
      <c r="AA19" s="129"/>
      <c r="AB19" s="129"/>
      <c r="AC19" s="155"/>
      <c r="AD19" s="397">
        <f t="shared" si="10"/>
        <v>0</v>
      </c>
      <c r="AE19" s="129"/>
      <c r="AF19" s="129"/>
      <c r="AG19" s="129"/>
      <c r="AH19" s="175"/>
      <c r="AI19" s="128"/>
      <c r="AJ19" s="155"/>
      <c r="AK19" s="128"/>
      <c r="AL19" s="129"/>
      <c r="AM19" s="155"/>
      <c r="AN19" s="360"/>
      <c r="AO19" s="334">
        <f t="shared" si="11"/>
        <v>0</v>
      </c>
      <c r="AP19" s="175"/>
      <c r="AQ19" s="155"/>
    </row>
    <row r="20" spans="1:43" ht="15">
      <c r="A20" s="322" t="s">
        <v>336</v>
      </c>
      <c r="B20" s="60">
        <v>13</v>
      </c>
      <c r="C20" s="333">
        <f t="shared" si="12"/>
        <v>0</v>
      </c>
      <c r="D20" s="325"/>
      <c r="E20" s="325"/>
      <c r="F20" s="326"/>
      <c r="G20" s="503"/>
      <c r="H20" s="503"/>
      <c r="I20" s="503"/>
      <c r="J20" s="503"/>
      <c r="K20" s="503"/>
      <c r="L20" s="503"/>
      <c r="M20" s="333">
        <f t="shared" si="4"/>
        <v>0</v>
      </c>
      <c r="N20" s="325"/>
      <c r="O20" s="325"/>
      <c r="P20" s="325"/>
      <c r="Q20" s="326"/>
      <c r="R20" s="333">
        <f t="shared" si="5"/>
        <v>0</v>
      </c>
      <c r="S20" s="325"/>
      <c r="T20" s="326"/>
      <c r="U20" s="333">
        <f t="shared" si="7"/>
        <v>0</v>
      </c>
      <c r="V20" s="325"/>
      <c r="W20" s="326"/>
      <c r="X20" s="372"/>
      <c r="Y20" s="333">
        <f t="shared" si="8"/>
        <v>0</v>
      </c>
      <c r="Z20" s="325"/>
      <c r="AA20" s="325"/>
      <c r="AB20" s="325"/>
      <c r="AC20" s="326"/>
      <c r="AD20" s="396">
        <f t="shared" si="10"/>
        <v>0</v>
      </c>
      <c r="AE20" s="325"/>
      <c r="AF20" s="325"/>
      <c r="AG20" s="325"/>
      <c r="AH20" s="339"/>
      <c r="AI20" s="440"/>
      <c r="AJ20" s="326"/>
      <c r="AK20" s="440"/>
      <c r="AL20" s="325"/>
      <c r="AM20" s="326"/>
      <c r="AN20" s="372"/>
      <c r="AO20" s="333">
        <f t="shared" si="11"/>
        <v>0</v>
      </c>
      <c r="AP20" s="339"/>
      <c r="AQ20" s="326"/>
    </row>
    <row r="21" spans="1:43" ht="15">
      <c r="A21" s="525" t="s">
        <v>416</v>
      </c>
      <c r="B21" s="60">
        <v>14</v>
      </c>
      <c r="C21" s="333">
        <f t="shared" si="12"/>
        <v>0</v>
      </c>
      <c r="D21" s="519"/>
      <c r="E21" s="519"/>
      <c r="F21" s="520"/>
      <c r="G21" s="521"/>
      <c r="H21" s="521"/>
      <c r="I21" s="521"/>
      <c r="J21" s="521"/>
      <c r="K21" s="521"/>
      <c r="L21" s="521"/>
      <c r="M21" s="518">
        <f t="shared" ref="M21" si="20">SUM(N21:Q21)</f>
        <v>0</v>
      </c>
      <c r="N21" s="519"/>
      <c r="O21" s="519"/>
      <c r="P21" s="519"/>
      <c r="Q21" s="520"/>
      <c r="R21" s="518">
        <f t="shared" ref="R21" si="21">SUM(S21:T21)</f>
        <v>0</v>
      </c>
      <c r="S21" s="519"/>
      <c r="T21" s="520"/>
      <c r="U21" s="518">
        <f t="shared" ref="U21" si="22">SUM(V21:W21)</f>
        <v>0</v>
      </c>
      <c r="V21" s="519"/>
      <c r="W21" s="520"/>
      <c r="X21" s="522"/>
      <c r="Y21" s="518">
        <f t="shared" ref="Y21" si="23">SUM(Z21:AC21)</f>
        <v>0</v>
      </c>
      <c r="Z21" s="519"/>
      <c r="AA21" s="519"/>
      <c r="AB21" s="519"/>
      <c r="AC21" s="520"/>
      <c r="AD21" s="396">
        <f t="shared" ref="AD21" si="24">SUM(AE21:AH21)</f>
        <v>0</v>
      </c>
      <c r="AE21" s="519"/>
      <c r="AF21" s="519"/>
      <c r="AG21" s="519"/>
      <c r="AH21" s="523"/>
      <c r="AI21" s="524"/>
      <c r="AJ21" s="520"/>
      <c r="AK21" s="524"/>
      <c r="AL21" s="519"/>
      <c r="AM21" s="520"/>
      <c r="AN21" s="522"/>
      <c r="AO21" s="518">
        <f t="shared" ref="AO21" si="25">SUM(AP21:AQ21)</f>
        <v>0</v>
      </c>
      <c r="AP21" s="523"/>
      <c r="AQ21" s="520"/>
    </row>
    <row r="22" spans="1:43" ht="18">
      <c r="A22" s="121" t="s">
        <v>177</v>
      </c>
      <c r="B22" s="60">
        <v>15</v>
      </c>
      <c r="C22" s="344">
        <f t="shared" si="12"/>
        <v>0</v>
      </c>
      <c r="D22" s="156"/>
      <c r="E22" s="156"/>
      <c r="F22" s="157"/>
      <c r="G22" s="504"/>
      <c r="H22" s="504"/>
      <c r="I22" s="504"/>
      <c r="J22" s="504"/>
      <c r="K22" s="504"/>
      <c r="L22" s="504"/>
      <c r="M22" s="344">
        <f t="shared" si="4"/>
        <v>0</v>
      </c>
      <c r="N22" s="156"/>
      <c r="O22" s="156"/>
      <c r="P22" s="156"/>
      <c r="Q22" s="157"/>
      <c r="R22" s="344">
        <f t="shared" si="5"/>
        <v>0</v>
      </c>
      <c r="S22" s="156"/>
      <c r="T22" s="157"/>
      <c r="U22" s="344">
        <f t="shared" si="7"/>
        <v>0</v>
      </c>
      <c r="V22" s="156"/>
      <c r="W22" s="157"/>
      <c r="X22" s="361"/>
      <c r="Y22" s="344">
        <f t="shared" si="8"/>
        <v>0</v>
      </c>
      <c r="Z22" s="156"/>
      <c r="AA22" s="156"/>
      <c r="AB22" s="156"/>
      <c r="AC22" s="157"/>
      <c r="AD22" s="436">
        <f t="shared" si="10"/>
        <v>0</v>
      </c>
      <c r="AE22" s="156"/>
      <c r="AF22" s="156"/>
      <c r="AG22" s="156"/>
      <c r="AH22" s="340"/>
      <c r="AI22" s="441"/>
      <c r="AJ22" s="157"/>
      <c r="AK22" s="441"/>
      <c r="AL22" s="156"/>
      <c r="AM22" s="157"/>
      <c r="AN22" s="361"/>
      <c r="AO22" s="344">
        <f t="shared" si="11"/>
        <v>0</v>
      </c>
      <c r="AP22" s="340"/>
      <c r="AQ22" s="157"/>
    </row>
    <row r="23" spans="1:43" ht="15">
      <c r="A23" s="121" t="s">
        <v>178</v>
      </c>
      <c r="B23" s="60">
        <v>16</v>
      </c>
      <c r="C23" s="344">
        <f t="shared" si="12"/>
        <v>0</v>
      </c>
      <c r="D23" s="156"/>
      <c r="E23" s="156"/>
      <c r="F23" s="157"/>
      <c r="G23" s="504"/>
      <c r="H23" s="504"/>
      <c r="I23" s="504"/>
      <c r="J23" s="504"/>
      <c r="K23" s="504"/>
      <c r="L23" s="504"/>
      <c r="M23" s="344">
        <f t="shared" si="4"/>
        <v>0</v>
      </c>
      <c r="N23" s="156"/>
      <c r="O23" s="156"/>
      <c r="P23" s="156"/>
      <c r="Q23" s="157"/>
      <c r="R23" s="344">
        <f t="shared" si="5"/>
        <v>0</v>
      </c>
      <c r="S23" s="156"/>
      <c r="T23" s="157"/>
      <c r="U23" s="344">
        <f t="shared" si="7"/>
        <v>0</v>
      </c>
      <c r="V23" s="156"/>
      <c r="W23" s="157"/>
      <c r="X23" s="361"/>
      <c r="Y23" s="344">
        <f t="shared" si="8"/>
        <v>0</v>
      </c>
      <c r="Z23" s="156"/>
      <c r="AA23" s="156"/>
      <c r="AB23" s="156"/>
      <c r="AC23" s="157"/>
      <c r="AD23" s="436">
        <f t="shared" si="10"/>
        <v>0</v>
      </c>
      <c r="AE23" s="156"/>
      <c r="AF23" s="156"/>
      <c r="AG23" s="156"/>
      <c r="AH23" s="340"/>
      <c r="AI23" s="441"/>
      <c r="AJ23" s="157"/>
      <c r="AK23" s="441"/>
      <c r="AL23" s="156"/>
      <c r="AM23" s="157"/>
      <c r="AN23" s="361"/>
      <c r="AO23" s="344">
        <f t="shared" si="11"/>
        <v>0</v>
      </c>
      <c r="AP23" s="340"/>
      <c r="AQ23" s="157"/>
    </row>
    <row r="24" spans="1:43" ht="15.75" thickBot="1">
      <c r="A24" s="78" t="s">
        <v>107</v>
      </c>
      <c r="B24" s="79">
        <v>17</v>
      </c>
      <c r="C24" s="345">
        <f t="shared" si="12"/>
        <v>0</v>
      </c>
      <c r="D24" s="158"/>
      <c r="E24" s="158"/>
      <c r="F24" s="159"/>
      <c r="G24" s="505"/>
      <c r="H24" s="505"/>
      <c r="I24" s="505"/>
      <c r="J24" s="505"/>
      <c r="K24" s="505"/>
      <c r="L24" s="505"/>
      <c r="M24" s="345">
        <f t="shared" si="4"/>
        <v>0</v>
      </c>
      <c r="N24" s="158"/>
      <c r="O24" s="158"/>
      <c r="P24" s="158"/>
      <c r="Q24" s="159"/>
      <c r="R24" s="345">
        <f t="shared" si="5"/>
        <v>0</v>
      </c>
      <c r="S24" s="158"/>
      <c r="T24" s="159"/>
      <c r="U24" s="345">
        <f t="shared" si="7"/>
        <v>0</v>
      </c>
      <c r="V24" s="158"/>
      <c r="W24" s="159"/>
      <c r="X24" s="362"/>
      <c r="Y24" s="345">
        <f t="shared" si="8"/>
        <v>0</v>
      </c>
      <c r="Z24" s="158"/>
      <c r="AA24" s="158"/>
      <c r="AB24" s="158"/>
      <c r="AC24" s="159"/>
      <c r="AD24" s="437">
        <f t="shared" si="10"/>
        <v>0</v>
      </c>
      <c r="AE24" s="158"/>
      <c r="AF24" s="158"/>
      <c r="AG24" s="158"/>
      <c r="AH24" s="341"/>
      <c r="AI24" s="442"/>
      <c r="AJ24" s="159"/>
      <c r="AK24" s="442"/>
      <c r="AL24" s="158"/>
      <c r="AM24" s="159"/>
      <c r="AN24" s="362"/>
      <c r="AO24" s="345">
        <f t="shared" si="11"/>
        <v>0</v>
      </c>
      <c r="AP24" s="341"/>
      <c r="AQ24" s="159"/>
    </row>
    <row r="25" spans="1:43" ht="22.5" customHeight="1">
      <c r="A25" s="80" t="s">
        <v>108</v>
      </c>
      <c r="B25" s="81">
        <v>18</v>
      </c>
      <c r="C25" s="374">
        <f t="shared" si="12"/>
        <v>0</v>
      </c>
      <c r="D25" s="160">
        <f t="shared" ref="D25:AB25" si="26">SUM(D26:D28)</f>
        <v>0</v>
      </c>
      <c r="E25" s="160">
        <f t="shared" si="26"/>
        <v>0</v>
      </c>
      <c r="F25" s="161">
        <f>SUM(F26:F28)</f>
        <v>0</v>
      </c>
      <c r="G25" s="506">
        <f t="shared" si="26"/>
        <v>0</v>
      </c>
      <c r="H25" s="506">
        <f t="shared" si="26"/>
        <v>0</v>
      </c>
      <c r="I25" s="506">
        <f t="shared" si="26"/>
        <v>0</v>
      </c>
      <c r="J25" s="506">
        <f>SUM(J26:J28)</f>
        <v>0</v>
      </c>
      <c r="K25" s="506">
        <f t="shared" si="26"/>
        <v>0</v>
      </c>
      <c r="L25" s="506">
        <f>SUM(L26:L28)</f>
        <v>0</v>
      </c>
      <c r="M25" s="374">
        <f t="shared" si="4"/>
        <v>0</v>
      </c>
      <c r="N25" s="160">
        <f>SUM(N26:N28)</f>
        <v>0</v>
      </c>
      <c r="O25" s="160">
        <f>SUM(O26:O28)</f>
        <v>0</v>
      </c>
      <c r="P25" s="160">
        <f t="shared" si="26"/>
        <v>0</v>
      </c>
      <c r="Q25" s="161">
        <f>SUM(Q26:Q28)</f>
        <v>0</v>
      </c>
      <c r="R25" s="374">
        <f t="shared" si="5"/>
        <v>0</v>
      </c>
      <c r="S25" s="160">
        <f>SUM(S26:S28)</f>
        <v>0</v>
      </c>
      <c r="T25" s="161">
        <f t="shared" ref="T25" si="27">SUM(T26:T28)</f>
        <v>0</v>
      </c>
      <c r="U25" s="374">
        <f t="shared" si="7"/>
        <v>0</v>
      </c>
      <c r="V25" s="160">
        <f>SUM(V26:V28)</f>
        <v>0</v>
      </c>
      <c r="W25" s="161">
        <f t="shared" si="26"/>
        <v>0</v>
      </c>
      <c r="X25" s="373">
        <f t="shared" si="26"/>
        <v>0</v>
      </c>
      <c r="Y25" s="374">
        <f t="shared" si="8"/>
        <v>0</v>
      </c>
      <c r="Z25" s="160">
        <f t="shared" si="26"/>
        <v>0</v>
      </c>
      <c r="AA25" s="160">
        <f t="shared" si="26"/>
        <v>0</v>
      </c>
      <c r="AB25" s="160">
        <f t="shared" si="26"/>
        <v>0</v>
      </c>
      <c r="AC25" s="161">
        <f t="shared" ref="AC25:AN25" si="28">SUM(AC26:AC28)</f>
        <v>0</v>
      </c>
      <c r="AD25" s="438">
        <f t="shared" si="10"/>
        <v>0</v>
      </c>
      <c r="AE25" s="160">
        <f t="shared" si="28"/>
        <v>0</v>
      </c>
      <c r="AF25" s="160">
        <f t="shared" si="28"/>
        <v>0</v>
      </c>
      <c r="AG25" s="160">
        <f t="shared" si="28"/>
        <v>0</v>
      </c>
      <c r="AH25" s="342">
        <f t="shared" si="28"/>
        <v>0</v>
      </c>
      <c r="AI25" s="443">
        <f t="shared" si="28"/>
        <v>0</v>
      </c>
      <c r="AJ25" s="161">
        <f t="shared" si="28"/>
        <v>0</v>
      </c>
      <c r="AK25" s="443">
        <f t="shared" si="28"/>
        <v>0</v>
      </c>
      <c r="AL25" s="160">
        <f t="shared" si="28"/>
        <v>0</v>
      </c>
      <c r="AM25" s="161">
        <f t="shared" si="28"/>
        <v>0</v>
      </c>
      <c r="AN25" s="373">
        <f t="shared" si="28"/>
        <v>0</v>
      </c>
      <c r="AO25" s="374">
        <f t="shared" si="11"/>
        <v>0</v>
      </c>
      <c r="AP25" s="342">
        <f>SUM(AP26:AP28)</f>
        <v>0</v>
      </c>
      <c r="AQ25" s="161">
        <f>SUM(AQ26:AQ28)</f>
        <v>0</v>
      </c>
    </row>
    <row r="26" spans="1:43" ht="15">
      <c r="A26" s="56" t="s">
        <v>109</v>
      </c>
      <c r="B26" s="82">
        <v>19</v>
      </c>
      <c r="C26" s="334">
        <f t="shared" si="12"/>
        <v>0</v>
      </c>
      <c r="D26" s="129"/>
      <c r="E26" s="129"/>
      <c r="F26" s="155"/>
      <c r="G26" s="401"/>
      <c r="H26" s="401"/>
      <c r="I26" s="401"/>
      <c r="J26" s="401"/>
      <c r="K26" s="401"/>
      <c r="L26" s="401"/>
      <c r="M26" s="334">
        <f t="shared" si="4"/>
        <v>0</v>
      </c>
      <c r="N26" s="129"/>
      <c r="O26" s="129"/>
      <c r="P26" s="129"/>
      <c r="Q26" s="155"/>
      <c r="R26" s="334">
        <f t="shared" si="5"/>
        <v>0</v>
      </c>
      <c r="S26" s="129"/>
      <c r="T26" s="155"/>
      <c r="U26" s="334">
        <f t="shared" si="7"/>
        <v>0</v>
      </c>
      <c r="V26" s="129"/>
      <c r="W26" s="155"/>
      <c r="X26" s="360"/>
      <c r="Y26" s="334">
        <f t="shared" si="8"/>
        <v>0</v>
      </c>
      <c r="Z26" s="129"/>
      <c r="AA26" s="129"/>
      <c r="AB26" s="129"/>
      <c r="AC26" s="155"/>
      <c r="AD26" s="397">
        <f t="shared" si="10"/>
        <v>0</v>
      </c>
      <c r="AE26" s="129"/>
      <c r="AF26" s="129"/>
      <c r="AG26" s="129"/>
      <c r="AH26" s="175"/>
      <c r="AI26" s="128"/>
      <c r="AJ26" s="155"/>
      <c r="AK26" s="128"/>
      <c r="AL26" s="129"/>
      <c r="AM26" s="155"/>
      <c r="AN26" s="360"/>
      <c r="AO26" s="334">
        <f t="shared" si="11"/>
        <v>0</v>
      </c>
      <c r="AP26" s="175"/>
      <c r="AQ26" s="155"/>
    </row>
    <row r="27" spans="1:43" ht="15">
      <c r="A27" s="77" t="s">
        <v>106</v>
      </c>
      <c r="B27" s="83">
        <v>20</v>
      </c>
      <c r="C27" s="344">
        <f t="shared" si="12"/>
        <v>0</v>
      </c>
      <c r="D27" s="156"/>
      <c r="E27" s="156"/>
      <c r="F27" s="157"/>
      <c r="G27" s="504"/>
      <c r="H27" s="504"/>
      <c r="I27" s="504"/>
      <c r="J27" s="504"/>
      <c r="K27" s="504"/>
      <c r="L27" s="504"/>
      <c r="M27" s="344">
        <f t="shared" si="4"/>
        <v>0</v>
      </c>
      <c r="N27" s="156"/>
      <c r="O27" s="156"/>
      <c r="P27" s="156"/>
      <c r="Q27" s="157"/>
      <c r="R27" s="344">
        <f t="shared" si="5"/>
        <v>0</v>
      </c>
      <c r="S27" s="156"/>
      <c r="T27" s="157"/>
      <c r="U27" s="344">
        <f t="shared" si="7"/>
        <v>0</v>
      </c>
      <c r="V27" s="156"/>
      <c r="W27" s="157"/>
      <c r="X27" s="361"/>
      <c r="Y27" s="344">
        <f t="shared" si="8"/>
        <v>0</v>
      </c>
      <c r="Z27" s="156"/>
      <c r="AA27" s="156"/>
      <c r="AB27" s="156"/>
      <c r="AC27" s="157"/>
      <c r="AD27" s="436">
        <f t="shared" si="10"/>
        <v>0</v>
      </c>
      <c r="AE27" s="156"/>
      <c r="AF27" s="156"/>
      <c r="AG27" s="156"/>
      <c r="AH27" s="340"/>
      <c r="AI27" s="441"/>
      <c r="AJ27" s="157"/>
      <c r="AK27" s="441"/>
      <c r="AL27" s="156"/>
      <c r="AM27" s="157"/>
      <c r="AN27" s="361"/>
      <c r="AO27" s="344">
        <f t="shared" si="11"/>
        <v>0</v>
      </c>
      <c r="AP27" s="340"/>
      <c r="AQ27" s="157"/>
    </row>
    <row r="28" spans="1:43" ht="15.75" thickBot="1">
      <c r="A28" s="73" t="s">
        <v>107</v>
      </c>
      <c r="B28" s="84">
        <v>21</v>
      </c>
      <c r="C28" s="355">
        <f t="shared" si="12"/>
        <v>0</v>
      </c>
      <c r="D28" s="146"/>
      <c r="E28" s="146"/>
      <c r="F28" s="163"/>
      <c r="G28" s="507"/>
      <c r="H28" s="507"/>
      <c r="I28" s="507"/>
      <c r="J28" s="507"/>
      <c r="K28" s="507"/>
      <c r="L28" s="507"/>
      <c r="M28" s="355">
        <f t="shared" si="4"/>
        <v>0</v>
      </c>
      <c r="N28" s="146"/>
      <c r="O28" s="146"/>
      <c r="P28" s="146"/>
      <c r="Q28" s="163"/>
      <c r="R28" s="355">
        <f t="shared" si="5"/>
        <v>0</v>
      </c>
      <c r="S28" s="146"/>
      <c r="T28" s="163"/>
      <c r="U28" s="355">
        <f t="shared" si="7"/>
        <v>0</v>
      </c>
      <c r="V28" s="146"/>
      <c r="W28" s="163"/>
      <c r="X28" s="363"/>
      <c r="Y28" s="355">
        <f t="shared" si="8"/>
        <v>0</v>
      </c>
      <c r="Z28" s="146"/>
      <c r="AA28" s="146"/>
      <c r="AB28" s="146"/>
      <c r="AC28" s="163"/>
      <c r="AD28" s="439">
        <f t="shared" si="10"/>
        <v>0</v>
      </c>
      <c r="AE28" s="146"/>
      <c r="AF28" s="146"/>
      <c r="AG28" s="146"/>
      <c r="AH28" s="177"/>
      <c r="AI28" s="176"/>
      <c r="AJ28" s="163"/>
      <c r="AK28" s="176"/>
      <c r="AL28" s="146"/>
      <c r="AM28" s="163"/>
      <c r="AN28" s="363"/>
      <c r="AO28" s="355">
        <f t="shared" si="11"/>
        <v>0</v>
      </c>
      <c r="AP28" s="177"/>
      <c r="AQ28" s="163"/>
    </row>
    <row r="29" spans="1:43" ht="15.75" thickTop="1">
      <c r="A29" s="49"/>
      <c r="B29" s="53"/>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row>
    <row r="31" spans="1:43" ht="15">
      <c r="A31" s="122" t="s">
        <v>175</v>
      </c>
    </row>
    <row r="32" spans="1:43" ht="14.25">
      <c r="A32" s="123" t="s">
        <v>179</v>
      </c>
    </row>
    <row r="33" spans="1:1" ht="14.25">
      <c r="A33" s="123" t="s">
        <v>180</v>
      </c>
    </row>
  </sheetData>
  <mergeCells count="17">
    <mergeCell ref="Y4:AC4"/>
    <mergeCell ref="C4:F4"/>
    <mergeCell ref="G4:G5"/>
    <mergeCell ref="H4:H5"/>
    <mergeCell ref="I4:I5"/>
    <mergeCell ref="J4:J5"/>
    <mergeCell ref="K4:K5"/>
    <mergeCell ref="L4:L5"/>
    <mergeCell ref="M4:Q4"/>
    <mergeCell ref="U4:W4"/>
    <mergeCell ref="X4:X5"/>
    <mergeCell ref="R4:T4"/>
    <mergeCell ref="AD4:AH4"/>
    <mergeCell ref="AI4:AJ4"/>
    <mergeCell ref="AK4:AM4"/>
    <mergeCell ref="AN4:AN5"/>
    <mergeCell ref="AO4:AQ4"/>
  </mergeCells>
  <phoneticPr fontId="2"/>
  <dataValidations count="1">
    <dataValidation type="list" allowBlank="1" showInputMessage="1" showErrorMessage="1" sqref="AJ6 AM6" xr:uid="{00000000-0002-0000-0500-000000000000}">
      <formula1>$B$4:$B$8</formula1>
    </dataValidation>
  </dataValidations>
  <pageMargins left="0.78740157480314965" right="0.78740157480314965" top="0.98425196850393704" bottom="0.98425196850393704" header="0.51181102362204722" footer="0.51181102362204722"/>
  <pageSetup paperSize="8" scale="47" orientation="landscape"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Units!$B$4:$B$12</xm:f>
          </x14:formula1>
          <xm:sqref>C6:AC6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AQ38"/>
  <sheetViews>
    <sheetView zoomScale="90" zoomScaleNormal="90" workbookViewId="0">
      <selection activeCell="P5" sqref="P5:Q5"/>
    </sheetView>
  </sheetViews>
  <sheetFormatPr defaultColWidth="9" defaultRowHeight="13.5"/>
  <cols>
    <col min="1" max="1" width="26.75" customWidth="1"/>
    <col min="2" max="2" width="3" customWidth="1"/>
    <col min="3" max="43" width="10.625" customWidth="1"/>
  </cols>
  <sheetData>
    <row r="1" spans="1:43" ht="25.5">
      <c r="A1" s="47" t="s">
        <v>351</v>
      </c>
      <c r="E1" s="49"/>
      <c r="F1" s="49"/>
      <c r="G1" s="49"/>
      <c r="H1" s="49"/>
      <c r="I1" s="49"/>
      <c r="J1" s="49"/>
      <c r="K1" s="49"/>
      <c r="L1" s="49"/>
      <c r="M1" s="49"/>
      <c r="N1" s="49"/>
      <c r="O1" s="49"/>
      <c r="P1" s="49"/>
      <c r="Q1" s="49"/>
      <c r="R1" s="49"/>
      <c r="S1" s="49"/>
      <c r="T1" s="49"/>
      <c r="U1" s="49"/>
      <c r="V1" s="49"/>
      <c r="W1" s="49"/>
      <c r="Y1" s="1" t="s">
        <v>70</v>
      </c>
      <c r="AB1" s="49"/>
    </row>
    <row r="2" spans="1:43" ht="25.5">
      <c r="A2" s="51" t="s">
        <v>357</v>
      </c>
      <c r="E2" s="49"/>
      <c r="F2" s="49"/>
      <c r="G2" s="49"/>
      <c r="H2" s="49"/>
      <c r="I2" s="49"/>
      <c r="J2" s="49"/>
      <c r="K2" s="49"/>
      <c r="L2" s="49"/>
      <c r="M2" s="49"/>
      <c r="N2" s="49"/>
      <c r="O2" s="49"/>
      <c r="P2" s="49"/>
      <c r="Q2" s="49"/>
      <c r="R2" s="49"/>
      <c r="S2" s="49"/>
      <c r="T2" s="49"/>
      <c r="U2" s="49"/>
      <c r="V2" s="49"/>
      <c r="W2" s="49"/>
    </row>
    <row r="3" spans="1:43" ht="14.25" customHeight="1" thickBot="1"/>
    <row r="4" spans="1:43" ht="14.25" customHeight="1" thickTop="1">
      <c r="C4" s="552" t="s">
        <v>369</v>
      </c>
      <c r="D4" s="553"/>
      <c r="E4" s="553"/>
      <c r="F4" s="554"/>
      <c r="G4" s="548" t="s">
        <v>26</v>
      </c>
      <c r="H4" s="548" t="s">
        <v>316</v>
      </c>
      <c r="I4" s="548" t="s">
        <v>317</v>
      </c>
      <c r="J4" s="548" t="s">
        <v>152</v>
      </c>
      <c r="K4" s="548" t="s">
        <v>318</v>
      </c>
      <c r="L4" s="548" t="s">
        <v>319</v>
      </c>
      <c r="M4" s="552" t="s">
        <v>52</v>
      </c>
      <c r="N4" s="553"/>
      <c r="O4" s="553"/>
      <c r="P4" s="553"/>
      <c r="Q4" s="554"/>
      <c r="R4" s="552" t="s">
        <v>371</v>
      </c>
      <c r="S4" s="553"/>
      <c r="T4" s="554"/>
      <c r="U4" s="552" t="s">
        <v>372</v>
      </c>
      <c r="V4" s="553"/>
      <c r="W4" s="554"/>
      <c r="X4" s="557" t="s">
        <v>320</v>
      </c>
      <c r="Y4" s="552" t="s">
        <v>59</v>
      </c>
      <c r="Z4" s="553"/>
      <c r="AA4" s="553"/>
      <c r="AB4" s="553"/>
      <c r="AC4" s="554"/>
      <c r="AD4" s="552" t="s">
        <v>96</v>
      </c>
      <c r="AE4" s="553"/>
      <c r="AF4" s="553"/>
      <c r="AG4" s="553"/>
      <c r="AH4" s="554"/>
      <c r="AI4" s="552" t="s">
        <v>29</v>
      </c>
      <c r="AJ4" s="554"/>
      <c r="AK4" s="552" t="s">
        <v>30</v>
      </c>
      <c r="AL4" s="553"/>
      <c r="AM4" s="554"/>
      <c r="AN4" s="557" t="s">
        <v>367</v>
      </c>
      <c r="AO4" s="552" t="s">
        <v>31</v>
      </c>
      <c r="AP4" s="553"/>
      <c r="AQ4" s="554"/>
    </row>
    <row r="5" spans="1:43" ht="52.5" customHeight="1">
      <c r="C5" s="386" t="s">
        <v>365</v>
      </c>
      <c r="D5" s="494" t="s">
        <v>315</v>
      </c>
      <c r="E5" s="494" t="s">
        <v>314</v>
      </c>
      <c r="F5" s="495" t="s">
        <v>370</v>
      </c>
      <c r="G5" s="549"/>
      <c r="H5" s="549"/>
      <c r="I5" s="549"/>
      <c r="J5" s="549"/>
      <c r="K5" s="549"/>
      <c r="L5" s="549"/>
      <c r="M5" s="386" t="s">
        <v>365</v>
      </c>
      <c r="N5" s="494" t="s">
        <v>321</v>
      </c>
      <c r="O5" s="494" t="s">
        <v>322</v>
      </c>
      <c r="P5" s="494" t="s">
        <v>323</v>
      </c>
      <c r="Q5" s="495" t="s">
        <v>324</v>
      </c>
      <c r="R5" s="386" t="s">
        <v>365</v>
      </c>
      <c r="S5" s="496" t="s">
        <v>414</v>
      </c>
      <c r="T5" s="495" t="s">
        <v>415</v>
      </c>
      <c r="U5" s="386" t="s">
        <v>365</v>
      </c>
      <c r="V5" s="496" t="s">
        <v>414</v>
      </c>
      <c r="W5" s="495" t="s">
        <v>415</v>
      </c>
      <c r="X5" s="558"/>
      <c r="Y5" s="386" t="s">
        <v>365</v>
      </c>
      <c r="Z5" s="497" t="s">
        <v>282</v>
      </c>
      <c r="AA5" s="497" t="s">
        <v>347</v>
      </c>
      <c r="AB5" s="498" t="s">
        <v>348</v>
      </c>
      <c r="AC5" s="499" t="s">
        <v>350</v>
      </c>
      <c r="AD5" s="386" t="s">
        <v>365</v>
      </c>
      <c r="AE5" s="500" t="s">
        <v>344</v>
      </c>
      <c r="AF5" s="494" t="s">
        <v>345</v>
      </c>
      <c r="AG5" s="494" t="s">
        <v>346</v>
      </c>
      <c r="AH5" s="495" t="s">
        <v>368</v>
      </c>
      <c r="AI5" s="386" t="s">
        <v>32</v>
      </c>
      <c r="AJ5" s="387" t="s">
        <v>33</v>
      </c>
      <c r="AK5" s="388" t="s">
        <v>34</v>
      </c>
      <c r="AL5" s="112" t="s">
        <v>35</v>
      </c>
      <c r="AM5" s="387" t="s">
        <v>374</v>
      </c>
      <c r="AN5" s="558"/>
      <c r="AO5" s="386" t="s">
        <v>278</v>
      </c>
      <c r="AP5" s="494" t="s">
        <v>366</v>
      </c>
      <c r="AQ5" s="495" t="s">
        <v>311</v>
      </c>
    </row>
    <row r="6" spans="1:43" ht="15">
      <c r="A6" s="49"/>
      <c r="B6" s="49"/>
      <c r="C6" s="378" t="s">
        <v>376</v>
      </c>
      <c r="D6" s="379" t="s">
        <v>376</v>
      </c>
      <c r="E6" s="379" t="s">
        <v>376</v>
      </c>
      <c r="F6" s="382" t="s">
        <v>376</v>
      </c>
      <c r="G6" s="398" t="s">
        <v>376</v>
      </c>
      <c r="H6" s="398" t="s">
        <v>376</v>
      </c>
      <c r="I6" s="398" t="s">
        <v>376</v>
      </c>
      <c r="J6" s="398" t="s">
        <v>376</v>
      </c>
      <c r="K6" s="398" t="s">
        <v>376</v>
      </c>
      <c r="L6" s="398" t="s">
        <v>376</v>
      </c>
      <c r="M6" s="378" t="s">
        <v>376</v>
      </c>
      <c r="N6" s="379" t="s">
        <v>376</v>
      </c>
      <c r="O6" s="379" t="s">
        <v>376</v>
      </c>
      <c r="P6" s="379" t="s">
        <v>376</v>
      </c>
      <c r="Q6" s="382" t="s">
        <v>376</v>
      </c>
      <c r="R6" s="378" t="s">
        <v>376</v>
      </c>
      <c r="S6" s="379" t="s">
        <v>376</v>
      </c>
      <c r="T6" s="382" t="s">
        <v>376</v>
      </c>
      <c r="U6" s="378" t="s">
        <v>376</v>
      </c>
      <c r="V6" s="379" t="s">
        <v>376</v>
      </c>
      <c r="W6" s="382" t="s">
        <v>376</v>
      </c>
      <c r="X6" s="383" t="s">
        <v>376</v>
      </c>
      <c r="Y6" s="378" t="s">
        <v>376</v>
      </c>
      <c r="Z6" s="379" t="s">
        <v>376</v>
      </c>
      <c r="AA6" s="379" t="s">
        <v>376</v>
      </c>
      <c r="AB6" s="379" t="s">
        <v>376</v>
      </c>
      <c r="AC6" s="382" t="s">
        <v>376</v>
      </c>
      <c r="AD6" s="418" t="s">
        <v>37</v>
      </c>
      <c r="AE6" s="115" t="s">
        <v>304</v>
      </c>
      <c r="AF6" s="115" t="s">
        <v>304</v>
      </c>
      <c r="AG6" s="115" t="s">
        <v>304</v>
      </c>
      <c r="AH6" s="116" t="s">
        <v>304</v>
      </c>
      <c r="AI6" s="418" t="s">
        <v>37</v>
      </c>
      <c r="AJ6" s="382" t="s">
        <v>376</v>
      </c>
      <c r="AK6" s="418" t="s">
        <v>37</v>
      </c>
      <c r="AL6" s="115" t="s">
        <v>37</v>
      </c>
      <c r="AM6" s="382" t="s">
        <v>376</v>
      </c>
      <c r="AN6" s="421" t="s">
        <v>37</v>
      </c>
      <c r="AO6" s="418" t="s">
        <v>37</v>
      </c>
      <c r="AP6" s="115" t="s">
        <v>37</v>
      </c>
      <c r="AQ6" s="116" t="s">
        <v>37</v>
      </c>
    </row>
    <row r="7" spans="1:43" ht="15.75" thickBot="1">
      <c r="A7" s="49"/>
      <c r="B7" s="49"/>
      <c r="C7" s="312" t="s">
        <v>159</v>
      </c>
      <c r="D7" s="318" t="s">
        <v>160</v>
      </c>
      <c r="E7" s="318" t="s">
        <v>161</v>
      </c>
      <c r="F7" s="329" t="s">
        <v>162</v>
      </c>
      <c r="G7" s="399" t="s">
        <v>163</v>
      </c>
      <c r="H7" s="399" t="s">
        <v>164</v>
      </c>
      <c r="I7" s="399" t="s">
        <v>165</v>
      </c>
      <c r="J7" s="399" t="s">
        <v>166</v>
      </c>
      <c r="K7" s="399" t="s">
        <v>167</v>
      </c>
      <c r="L7" s="399" t="s">
        <v>168</v>
      </c>
      <c r="M7" s="406" t="s">
        <v>169</v>
      </c>
      <c r="N7" s="319" t="s">
        <v>170</v>
      </c>
      <c r="O7" s="319" t="s">
        <v>171</v>
      </c>
      <c r="P7" s="319" t="s">
        <v>172</v>
      </c>
      <c r="Q7" s="321" t="s">
        <v>173</v>
      </c>
      <c r="R7" s="312" t="s">
        <v>286</v>
      </c>
      <c r="S7" s="319" t="s">
        <v>287</v>
      </c>
      <c r="T7" s="321" t="s">
        <v>288</v>
      </c>
      <c r="U7" s="312" t="s">
        <v>286</v>
      </c>
      <c r="V7" s="319" t="s">
        <v>287</v>
      </c>
      <c r="W7" s="321" t="s">
        <v>288</v>
      </c>
      <c r="X7" s="357" t="s">
        <v>289</v>
      </c>
      <c r="Y7" s="312" t="s">
        <v>306</v>
      </c>
      <c r="Z7" s="319" t="s">
        <v>307</v>
      </c>
      <c r="AA7" s="319" t="s">
        <v>308</v>
      </c>
      <c r="AB7" s="319" t="s">
        <v>309</v>
      </c>
      <c r="AC7" s="321" t="s">
        <v>310</v>
      </c>
      <c r="AD7" s="312" t="s">
        <v>312</v>
      </c>
      <c r="AE7" s="319" t="s">
        <v>313</v>
      </c>
      <c r="AF7" s="319" t="s">
        <v>325</v>
      </c>
      <c r="AG7" s="319" t="s">
        <v>326</v>
      </c>
      <c r="AH7" s="321" t="s">
        <v>327</v>
      </c>
      <c r="AI7" s="312" t="s">
        <v>328</v>
      </c>
      <c r="AJ7" s="321" t="s">
        <v>329</v>
      </c>
      <c r="AK7" s="312" t="s">
        <v>330</v>
      </c>
      <c r="AL7" s="319" t="s">
        <v>331</v>
      </c>
      <c r="AM7" s="321" t="s">
        <v>332</v>
      </c>
      <c r="AN7" s="444" t="s">
        <v>333</v>
      </c>
      <c r="AO7" s="406" t="s">
        <v>334</v>
      </c>
      <c r="AP7" s="336" t="s">
        <v>335</v>
      </c>
      <c r="AQ7" s="320" t="s">
        <v>413</v>
      </c>
    </row>
    <row r="8" spans="1:43" ht="23.25" customHeight="1" thickTop="1" thickBot="1">
      <c r="A8" s="86" t="s">
        <v>72</v>
      </c>
      <c r="B8" s="87">
        <v>1</v>
      </c>
      <c r="C8" s="352">
        <f>SUM(D8:F8)</f>
        <v>0</v>
      </c>
      <c r="D8" s="164">
        <f>D9+D23+D30</f>
        <v>0</v>
      </c>
      <c r="E8" s="164">
        <f t="shared" ref="E8:L8" si="0">E9+E23+E30</f>
        <v>0</v>
      </c>
      <c r="F8" s="445">
        <f t="shared" si="0"/>
        <v>0</v>
      </c>
      <c r="G8" s="508">
        <f t="shared" si="0"/>
        <v>0</v>
      </c>
      <c r="H8" s="508">
        <f t="shared" si="0"/>
        <v>0</v>
      </c>
      <c r="I8" s="508">
        <f t="shared" si="0"/>
        <v>0</v>
      </c>
      <c r="J8" s="508">
        <f t="shared" si="0"/>
        <v>0</v>
      </c>
      <c r="K8" s="508">
        <f t="shared" si="0"/>
        <v>0</v>
      </c>
      <c r="L8" s="508">
        <f t="shared" si="0"/>
        <v>0</v>
      </c>
      <c r="M8" s="352">
        <f>SUM(N8:Q8)</f>
        <v>0</v>
      </c>
      <c r="N8" s="164">
        <f t="shared" ref="N8:Q8" si="1">N9+N23+N30</f>
        <v>0</v>
      </c>
      <c r="O8" s="164">
        <f t="shared" si="1"/>
        <v>0</v>
      </c>
      <c r="P8" s="164">
        <f t="shared" si="1"/>
        <v>0</v>
      </c>
      <c r="Q8" s="445">
        <f t="shared" si="1"/>
        <v>0</v>
      </c>
      <c r="R8" s="352">
        <f>SUM(S8:T8)</f>
        <v>0</v>
      </c>
      <c r="S8" s="164">
        <f t="shared" ref="S8:T8" si="2">S9+S23+S30</f>
        <v>0</v>
      </c>
      <c r="T8" s="445">
        <f t="shared" si="2"/>
        <v>0</v>
      </c>
      <c r="U8" s="352">
        <f>SUM(V8:W8)</f>
        <v>0</v>
      </c>
      <c r="V8" s="164">
        <f t="shared" ref="V8:X8" si="3">V9+V23+V30</f>
        <v>0</v>
      </c>
      <c r="W8" s="445">
        <f t="shared" si="3"/>
        <v>0</v>
      </c>
      <c r="X8" s="358">
        <f t="shared" si="3"/>
        <v>0</v>
      </c>
      <c r="Y8" s="352">
        <f>SUM(Z8:AC8)</f>
        <v>0</v>
      </c>
      <c r="Z8" s="164">
        <f t="shared" ref="Z8:AC8" si="4">Z9+Z23+Z30</f>
        <v>0</v>
      </c>
      <c r="AA8" s="164">
        <f t="shared" si="4"/>
        <v>0</v>
      </c>
      <c r="AB8" s="164">
        <f t="shared" si="4"/>
        <v>0</v>
      </c>
      <c r="AC8" s="445">
        <f t="shared" si="4"/>
        <v>0</v>
      </c>
      <c r="AD8" s="447"/>
      <c r="AE8" s="165"/>
      <c r="AF8" s="165"/>
      <c r="AG8" s="165"/>
      <c r="AH8" s="166"/>
      <c r="AI8" s="447"/>
      <c r="AJ8" s="445">
        <f>AJ9+AJ23+AJ30</f>
        <v>0</v>
      </c>
      <c r="AK8" s="447"/>
      <c r="AL8" s="165"/>
      <c r="AM8" s="445">
        <f>AM9+AM23+AM30</f>
        <v>0</v>
      </c>
      <c r="AN8" s="452"/>
      <c r="AO8" s="447"/>
      <c r="AP8" s="346"/>
      <c r="AQ8" s="166"/>
    </row>
    <row r="9" spans="1:43" ht="23.25" customHeight="1">
      <c r="A9" s="88" t="s">
        <v>112</v>
      </c>
      <c r="B9" s="81">
        <v>2</v>
      </c>
      <c r="C9" s="353">
        <f>SUM(D9:F9)</f>
        <v>0</v>
      </c>
      <c r="D9" s="167">
        <f t="shared" ref="D9:AA9" si="5">SUM(D10:D22)</f>
        <v>0</v>
      </c>
      <c r="E9" s="167">
        <f t="shared" si="5"/>
        <v>0</v>
      </c>
      <c r="F9" s="446">
        <f>SUM(F10:F22)</f>
        <v>0</v>
      </c>
      <c r="G9" s="509">
        <f t="shared" si="5"/>
        <v>0</v>
      </c>
      <c r="H9" s="509">
        <f t="shared" si="5"/>
        <v>0</v>
      </c>
      <c r="I9" s="509">
        <f t="shared" si="5"/>
        <v>0</v>
      </c>
      <c r="J9" s="509">
        <f t="shared" si="5"/>
        <v>0</v>
      </c>
      <c r="K9" s="509">
        <f t="shared" si="5"/>
        <v>0</v>
      </c>
      <c r="L9" s="509">
        <f t="shared" si="5"/>
        <v>0</v>
      </c>
      <c r="M9" s="353">
        <f>SUM(N9:Q9)</f>
        <v>0</v>
      </c>
      <c r="N9" s="167">
        <f t="shared" si="5"/>
        <v>0</v>
      </c>
      <c r="O9" s="167">
        <f t="shared" si="5"/>
        <v>0</v>
      </c>
      <c r="P9" s="167">
        <f t="shared" si="5"/>
        <v>0</v>
      </c>
      <c r="Q9" s="446">
        <f t="shared" si="5"/>
        <v>0</v>
      </c>
      <c r="R9" s="353">
        <f t="shared" ref="R9:R22" si="6">SUM(S9:T9)</f>
        <v>0</v>
      </c>
      <c r="S9" s="167">
        <f t="shared" ref="S9:T9" si="7">SUM(S10:S22)</f>
        <v>0</v>
      </c>
      <c r="T9" s="446">
        <f t="shared" si="7"/>
        <v>0</v>
      </c>
      <c r="U9" s="353">
        <f t="shared" ref="U9:U35" si="8">SUM(V9:W9)</f>
        <v>0</v>
      </c>
      <c r="V9" s="167">
        <f t="shared" si="5"/>
        <v>0</v>
      </c>
      <c r="W9" s="446">
        <f t="shared" si="5"/>
        <v>0</v>
      </c>
      <c r="X9" s="359">
        <f t="shared" si="5"/>
        <v>0</v>
      </c>
      <c r="Y9" s="353">
        <f t="shared" ref="Y9:Y35" si="9">SUM(Z9:AC9)</f>
        <v>0</v>
      </c>
      <c r="Z9" s="167">
        <f t="shared" si="5"/>
        <v>0</v>
      </c>
      <c r="AA9" s="167">
        <f t="shared" si="5"/>
        <v>0</v>
      </c>
      <c r="AB9" s="167">
        <f>SUM(AB10:AB22)</f>
        <v>0</v>
      </c>
      <c r="AC9" s="446">
        <f>SUM(AC10:AC22)</f>
        <v>0</v>
      </c>
      <c r="AD9" s="448"/>
      <c r="AE9" s="168"/>
      <c r="AF9" s="168"/>
      <c r="AG9" s="168"/>
      <c r="AH9" s="169"/>
      <c r="AI9" s="448"/>
      <c r="AJ9" s="446">
        <f>SUM(AJ10:AJ22)</f>
        <v>0</v>
      </c>
      <c r="AK9" s="448"/>
      <c r="AL9" s="168"/>
      <c r="AM9" s="446">
        <f>SUM(AM10:AM22)</f>
        <v>0</v>
      </c>
      <c r="AN9" s="453"/>
      <c r="AO9" s="448"/>
      <c r="AP9" s="347"/>
      <c r="AQ9" s="169"/>
    </row>
    <row r="10" spans="1:43" ht="15">
      <c r="A10" s="56" t="s">
        <v>114</v>
      </c>
      <c r="B10" s="82">
        <v>3</v>
      </c>
      <c r="C10" s="334">
        <f>SUM(D10:F10)</f>
        <v>0</v>
      </c>
      <c r="D10" s="129"/>
      <c r="E10" s="129"/>
      <c r="F10" s="155"/>
      <c r="G10" s="401"/>
      <c r="H10" s="401"/>
      <c r="I10" s="401"/>
      <c r="J10" s="401"/>
      <c r="K10" s="401"/>
      <c r="L10" s="401"/>
      <c r="M10" s="334">
        <f>SUM(N10:Q10)</f>
        <v>0</v>
      </c>
      <c r="N10" s="129"/>
      <c r="O10" s="129"/>
      <c r="P10" s="129"/>
      <c r="Q10" s="155"/>
      <c r="R10" s="334">
        <f t="shared" si="6"/>
        <v>0</v>
      </c>
      <c r="S10" s="129"/>
      <c r="T10" s="155"/>
      <c r="U10" s="334">
        <f t="shared" si="8"/>
        <v>0</v>
      </c>
      <c r="V10" s="129"/>
      <c r="W10" s="155"/>
      <c r="X10" s="360"/>
      <c r="Y10" s="334">
        <f t="shared" si="9"/>
        <v>0</v>
      </c>
      <c r="Z10" s="129"/>
      <c r="AA10" s="129"/>
      <c r="AB10" s="129"/>
      <c r="AC10" s="271"/>
      <c r="AD10" s="419"/>
      <c r="AE10" s="130"/>
      <c r="AF10" s="130"/>
      <c r="AG10" s="130"/>
      <c r="AH10" s="131"/>
      <c r="AI10" s="419"/>
      <c r="AJ10" s="271"/>
      <c r="AK10" s="419"/>
      <c r="AL10" s="130"/>
      <c r="AM10" s="271"/>
      <c r="AN10" s="422"/>
      <c r="AO10" s="419"/>
      <c r="AP10" s="348"/>
      <c r="AQ10" s="131"/>
    </row>
    <row r="11" spans="1:43" ht="15">
      <c r="A11" s="56" t="s">
        <v>116</v>
      </c>
      <c r="B11" s="82">
        <v>4</v>
      </c>
      <c r="C11" s="334">
        <f t="shared" ref="C11:C35" si="10">SUM(D11:F11)</f>
        <v>0</v>
      </c>
      <c r="D11" s="129"/>
      <c r="E11" s="129"/>
      <c r="F11" s="155"/>
      <c r="G11" s="401"/>
      <c r="H11" s="401"/>
      <c r="I11" s="401"/>
      <c r="J11" s="401"/>
      <c r="K11" s="401"/>
      <c r="L11" s="401"/>
      <c r="M11" s="334">
        <f t="shared" ref="M11:M35" si="11">SUM(N11:Q11)</f>
        <v>0</v>
      </c>
      <c r="N11" s="129"/>
      <c r="O11" s="129"/>
      <c r="P11" s="129"/>
      <c r="Q11" s="155"/>
      <c r="R11" s="334">
        <f t="shared" si="6"/>
        <v>0</v>
      </c>
      <c r="S11" s="129"/>
      <c r="T11" s="155"/>
      <c r="U11" s="334">
        <f t="shared" si="8"/>
        <v>0</v>
      </c>
      <c r="V11" s="129"/>
      <c r="W11" s="155"/>
      <c r="X11" s="360"/>
      <c r="Y11" s="334">
        <f t="shared" si="9"/>
        <v>0</v>
      </c>
      <c r="Z11" s="129"/>
      <c r="AA11" s="129"/>
      <c r="AB11" s="129"/>
      <c r="AC11" s="271"/>
      <c r="AD11" s="419"/>
      <c r="AE11" s="130"/>
      <c r="AF11" s="130"/>
      <c r="AG11" s="130"/>
      <c r="AH11" s="131"/>
      <c r="AI11" s="419"/>
      <c r="AJ11" s="271"/>
      <c r="AK11" s="419"/>
      <c r="AL11" s="130"/>
      <c r="AM11" s="271"/>
      <c r="AN11" s="422"/>
      <c r="AO11" s="419"/>
      <c r="AP11" s="348"/>
      <c r="AQ11" s="131"/>
    </row>
    <row r="12" spans="1:43" ht="15">
      <c r="A12" s="56" t="s">
        <v>117</v>
      </c>
      <c r="B12" s="82">
        <v>5</v>
      </c>
      <c r="C12" s="334">
        <f t="shared" si="10"/>
        <v>0</v>
      </c>
      <c r="D12" s="129"/>
      <c r="E12" s="129"/>
      <c r="F12" s="155"/>
      <c r="G12" s="401"/>
      <c r="H12" s="401"/>
      <c r="I12" s="401"/>
      <c r="J12" s="401"/>
      <c r="K12" s="401"/>
      <c r="L12" s="401"/>
      <c r="M12" s="334">
        <f t="shared" si="11"/>
        <v>0</v>
      </c>
      <c r="N12" s="129"/>
      <c r="O12" s="129"/>
      <c r="P12" s="129"/>
      <c r="Q12" s="155"/>
      <c r="R12" s="334">
        <f t="shared" si="6"/>
        <v>0</v>
      </c>
      <c r="S12" s="129"/>
      <c r="T12" s="155"/>
      <c r="U12" s="334">
        <f t="shared" si="8"/>
        <v>0</v>
      </c>
      <c r="V12" s="129"/>
      <c r="W12" s="155"/>
      <c r="X12" s="360"/>
      <c r="Y12" s="334">
        <f t="shared" si="9"/>
        <v>0</v>
      </c>
      <c r="Z12" s="129"/>
      <c r="AA12" s="129"/>
      <c r="AB12" s="129"/>
      <c r="AC12" s="271"/>
      <c r="AD12" s="419"/>
      <c r="AE12" s="130"/>
      <c r="AF12" s="130"/>
      <c r="AG12" s="130"/>
      <c r="AH12" s="131"/>
      <c r="AI12" s="419"/>
      <c r="AJ12" s="271"/>
      <c r="AK12" s="419"/>
      <c r="AL12" s="130"/>
      <c r="AM12" s="271"/>
      <c r="AN12" s="422"/>
      <c r="AO12" s="419"/>
      <c r="AP12" s="348"/>
      <c r="AQ12" s="131"/>
    </row>
    <row r="13" spans="1:43" ht="15">
      <c r="A13" s="56" t="s">
        <v>119</v>
      </c>
      <c r="B13" s="82">
        <v>6</v>
      </c>
      <c r="C13" s="334">
        <f t="shared" si="10"/>
        <v>0</v>
      </c>
      <c r="D13" s="129"/>
      <c r="E13" s="129"/>
      <c r="F13" s="155"/>
      <c r="G13" s="401"/>
      <c r="H13" s="401"/>
      <c r="I13" s="401"/>
      <c r="J13" s="401"/>
      <c r="K13" s="401"/>
      <c r="L13" s="401"/>
      <c r="M13" s="334">
        <f t="shared" si="11"/>
        <v>0</v>
      </c>
      <c r="N13" s="129"/>
      <c r="O13" s="129"/>
      <c r="P13" s="129"/>
      <c r="Q13" s="155"/>
      <c r="R13" s="334">
        <f t="shared" si="6"/>
        <v>0</v>
      </c>
      <c r="S13" s="129"/>
      <c r="T13" s="155"/>
      <c r="U13" s="334">
        <f t="shared" si="8"/>
        <v>0</v>
      </c>
      <c r="V13" s="129"/>
      <c r="W13" s="155"/>
      <c r="X13" s="360"/>
      <c r="Y13" s="334">
        <f t="shared" si="9"/>
        <v>0</v>
      </c>
      <c r="Z13" s="129"/>
      <c r="AA13" s="129"/>
      <c r="AB13" s="129"/>
      <c r="AC13" s="271"/>
      <c r="AD13" s="419"/>
      <c r="AE13" s="130"/>
      <c r="AF13" s="130"/>
      <c r="AG13" s="130"/>
      <c r="AH13" s="131"/>
      <c r="AI13" s="419"/>
      <c r="AJ13" s="271"/>
      <c r="AK13" s="419"/>
      <c r="AL13" s="130"/>
      <c r="AM13" s="271"/>
      <c r="AN13" s="422"/>
      <c r="AO13" s="419"/>
      <c r="AP13" s="348"/>
      <c r="AQ13" s="131"/>
    </row>
    <row r="14" spans="1:43" ht="15">
      <c r="A14" s="56" t="s">
        <v>43</v>
      </c>
      <c r="B14" s="82">
        <v>7</v>
      </c>
      <c r="C14" s="334">
        <f t="shared" si="10"/>
        <v>0</v>
      </c>
      <c r="D14" s="129"/>
      <c r="E14" s="129"/>
      <c r="F14" s="155"/>
      <c r="G14" s="401"/>
      <c r="H14" s="401"/>
      <c r="I14" s="401"/>
      <c r="J14" s="401"/>
      <c r="K14" s="401"/>
      <c r="L14" s="401"/>
      <c r="M14" s="334">
        <f t="shared" si="11"/>
        <v>0</v>
      </c>
      <c r="N14" s="129"/>
      <c r="O14" s="129"/>
      <c r="P14" s="129"/>
      <c r="Q14" s="155"/>
      <c r="R14" s="334">
        <f t="shared" si="6"/>
        <v>0</v>
      </c>
      <c r="S14" s="129"/>
      <c r="T14" s="155"/>
      <c r="U14" s="334">
        <f t="shared" si="8"/>
        <v>0</v>
      </c>
      <c r="V14" s="129"/>
      <c r="W14" s="155"/>
      <c r="X14" s="360"/>
      <c r="Y14" s="334">
        <f t="shared" si="9"/>
        <v>0</v>
      </c>
      <c r="Z14" s="129"/>
      <c r="AA14" s="129"/>
      <c r="AB14" s="129"/>
      <c r="AC14" s="271"/>
      <c r="AD14" s="419"/>
      <c r="AE14" s="130"/>
      <c r="AF14" s="130"/>
      <c r="AG14" s="130"/>
      <c r="AH14" s="131"/>
      <c r="AI14" s="419"/>
      <c r="AJ14" s="271"/>
      <c r="AK14" s="419"/>
      <c r="AL14" s="130"/>
      <c r="AM14" s="271"/>
      <c r="AN14" s="422"/>
      <c r="AO14" s="419"/>
      <c r="AP14" s="348"/>
      <c r="AQ14" s="131"/>
    </row>
    <row r="15" spans="1:43" ht="15">
      <c r="A15" s="56" t="s">
        <v>120</v>
      </c>
      <c r="B15" s="82">
        <v>8</v>
      </c>
      <c r="C15" s="334">
        <f t="shared" si="10"/>
        <v>0</v>
      </c>
      <c r="D15" s="129"/>
      <c r="E15" s="129"/>
      <c r="F15" s="155"/>
      <c r="G15" s="401"/>
      <c r="H15" s="401"/>
      <c r="I15" s="401"/>
      <c r="J15" s="401"/>
      <c r="K15" s="401"/>
      <c r="L15" s="401"/>
      <c r="M15" s="334">
        <f t="shared" si="11"/>
        <v>0</v>
      </c>
      <c r="N15" s="129"/>
      <c r="O15" s="129"/>
      <c r="P15" s="129"/>
      <c r="Q15" s="155"/>
      <c r="R15" s="334">
        <f t="shared" si="6"/>
        <v>0</v>
      </c>
      <c r="S15" s="129"/>
      <c r="T15" s="155"/>
      <c r="U15" s="334">
        <f t="shared" si="8"/>
        <v>0</v>
      </c>
      <c r="V15" s="129"/>
      <c r="W15" s="155"/>
      <c r="X15" s="360"/>
      <c r="Y15" s="334">
        <f t="shared" si="9"/>
        <v>0</v>
      </c>
      <c r="Z15" s="129"/>
      <c r="AA15" s="129"/>
      <c r="AB15" s="129"/>
      <c r="AC15" s="271"/>
      <c r="AD15" s="419"/>
      <c r="AE15" s="130"/>
      <c r="AF15" s="130"/>
      <c r="AG15" s="130"/>
      <c r="AH15" s="131"/>
      <c r="AI15" s="419"/>
      <c r="AJ15" s="271"/>
      <c r="AK15" s="419"/>
      <c r="AL15" s="130"/>
      <c r="AM15" s="271"/>
      <c r="AN15" s="422"/>
      <c r="AO15" s="419"/>
      <c r="AP15" s="348"/>
      <c r="AQ15" s="131"/>
    </row>
    <row r="16" spans="1:43" ht="14.25" customHeight="1">
      <c r="A16" s="56" t="s">
        <v>122</v>
      </c>
      <c r="B16" s="82">
        <v>9</v>
      </c>
      <c r="C16" s="334">
        <f t="shared" si="10"/>
        <v>0</v>
      </c>
      <c r="D16" s="129"/>
      <c r="E16" s="129"/>
      <c r="F16" s="155"/>
      <c r="G16" s="401"/>
      <c r="H16" s="401"/>
      <c r="I16" s="401"/>
      <c r="J16" s="401"/>
      <c r="K16" s="401"/>
      <c r="L16" s="401"/>
      <c r="M16" s="334">
        <f t="shared" si="11"/>
        <v>0</v>
      </c>
      <c r="N16" s="129"/>
      <c r="O16" s="129"/>
      <c r="P16" s="129"/>
      <c r="Q16" s="155"/>
      <c r="R16" s="334">
        <f t="shared" si="6"/>
        <v>0</v>
      </c>
      <c r="S16" s="129"/>
      <c r="T16" s="155"/>
      <c r="U16" s="334">
        <f t="shared" si="8"/>
        <v>0</v>
      </c>
      <c r="V16" s="129"/>
      <c r="W16" s="155"/>
      <c r="X16" s="360"/>
      <c r="Y16" s="334">
        <f t="shared" si="9"/>
        <v>0</v>
      </c>
      <c r="Z16" s="129"/>
      <c r="AA16" s="129"/>
      <c r="AB16" s="129"/>
      <c r="AC16" s="271"/>
      <c r="AD16" s="419"/>
      <c r="AE16" s="130"/>
      <c r="AF16" s="130"/>
      <c r="AG16" s="130"/>
      <c r="AH16" s="131"/>
      <c r="AI16" s="419"/>
      <c r="AJ16" s="271"/>
      <c r="AK16" s="419"/>
      <c r="AL16" s="130"/>
      <c r="AM16" s="271"/>
      <c r="AN16" s="422"/>
      <c r="AO16" s="419"/>
      <c r="AP16" s="348"/>
      <c r="AQ16" s="131"/>
    </row>
    <row r="17" spans="1:43" ht="15">
      <c r="A17" s="56" t="s">
        <v>124</v>
      </c>
      <c r="B17" s="82">
        <v>10</v>
      </c>
      <c r="C17" s="334">
        <f t="shared" si="10"/>
        <v>0</v>
      </c>
      <c r="D17" s="129"/>
      <c r="E17" s="129"/>
      <c r="F17" s="155"/>
      <c r="G17" s="401"/>
      <c r="H17" s="401"/>
      <c r="I17" s="401"/>
      <c r="J17" s="401"/>
      <c r="K17" s="401"/>
      <c r="L17" s="401"/>
      <c r="M17" s="334">
        <f t="shared" si="11"/>
        <v>0</v>
      </c>
      <c r="N17" s="129"/>
      <c r="O17" s="129"/>
      <c r="P17" s="129"/>
      <c r="Q17" s="155"/>
      <c r="R17" s="334">
        <f t="shared" si="6"/>
        <v>0</v>
      </c>
      <c r="S17" s="129"/>
      <c r="T17" s="155"/>
      <c r="U17" s="334">
        <f t="shared" si="8"/>
        <v>0</v>
      </c>
      <c r="V17" s="129"/>
      <c r="W17" s="155"/>
      <c r="X17" s="360"/>
      <c r="Y17" s="334">
        <f t="shared" si="9"/>
        <v>0</v>
      </c>
      <c r="Z17" s="129"/>
      <c r="AA17" s="129"/>
      <c r="AB17" s="129"/>
      <c r="AC17" s="271"/>
      <c r="AD17" s="419"/>
      <c r="AE17" s="130"/>
      <c r="AF17" s="130"/>
      <c r="AG17" s="130"/>
      <c r="AH17" s="131"/>
      <c r="AI17" s="419"/>
      <c r="AJ17" s="271"/>
      <c r="AK17" s="419"/>
      <c r="AL17" s="130"/>
      <c r="AM17" s="271"/>
      <c r="AN17" s="422"/>
      <c r="AO17" s="419"/>
      <c r="AP17" s="348"/>
      <c r="AQ17" s="131"/>
    </row>
    <row r="18" spans="1:43" ht="15">
      <c r="A18" s="77" t="s">
        <v>125</v>
      </c>
      <c r="B18" s="83">
        <v>11</v>
      </c>
      <c r="C18" s="344">
        <f t="shared" si="10"/>
        <v>0</v>
      </c>
      <c r="D18" s="156"/>
      <c r="E18" s="156"/>
      <c r="F18" s="157"/>
      <c r="G18" s="504"/>
      <c r="H18" s="504"/>
      <c r="I18" s="504"/>
      <c r="J18" s="504"/>
      <c r="K18" s="504"/>
      <c r="L18" s="504"/>
      <c r="M18" s="344">
        <f t="shared" si="11"/>
        <v>0</v>
      </c>
      <c r="N18" s="156"/>
      <c r="O18" s="156"/>
      <c r="P18" s="156"/>
      <c r="Q18" s="157"/>
      <c r="R18" s="344">
        <f t="shared" si="6"/>
        <v>0</v>
      </c>
      <c r="S18" s="156"/>
      <c r="T18" s="157"/>
      <c r="U18" s="344">
        <f t="shared" si="8"/>
        <v>0</v>
      </c>
      <c r="V18" s="156"/>
      <c r="W18" s="157"/>
      <c r="X18" s="361"/>
      <c r="Y18" s="344">
        <f t="shared" si="9"/>
        <v>0</v>
      </c>
      <c r="Z18" s="156"/>
      <c r="AA18" s="156"/>
      <c r="AB18" s="156"/>
      <c r="AC18" s="273"/>
      <c r="AD18" s="449"/>
      <c r="AE18" s="170"/>
      <c r="AF18" s="170"/>
      <c r="AG18" s="170"/>
      <c r="AH18" s="171"/>
      <c r="AI18" s="449"/>
      <c r="AJ18" s="273"/>
      <c r="AK18" s="449"/>
      <c r="AL18" s="170"/>
      <c r="AM18" s="273"/>
      <c r="AN18" s="454"/>
      <c r="AO18" s="449"/>
      <c r="AP18" s="349"/>
      <c r="AQ18" s="171"/>
    </row>
    <row r="19" spans="1:43" ht="15">
      <c r="A19" s="77" t="s">
        <v>127</v>
      </c>
      <c r="B19" s="83">
        <v>12</v>
      </c>
      <c r="C19" s="344">
        <f t="shared" si="10"/>
        <v>0</v>
      </c>
      <c r="D19" s="156"/>
      <c r="E19" s="156"/>
      <c r="F19" s="157"/>
      <c r="G19" s="504"/>
      <c r="H19" s="504"/>
      <c r="I19" s="504"/>
      <c r="J19" s="504"/>
      <c r="K19" s="504"/>
      <c r="L19" s="504"/>
      <c r="M19" s="344">
        <f t="shared" si="11"/>
        <v>0</v>
      </c>
      <c r="N19" s="156"/>
      <c r="O19" s="156"/>
      <c r="P19" s="156"/>
      <c r="Q19" s="157"/>
      <c r="R19" s="344">
        <f t="shared" si="6"/>
        <v>0</v>
      </c>
      <c r="S19" s="156"/>
      <c r="T19" s="157"/>
      <c r="U19" s="344">
        <f t="shared" si="8"/>
        <v>0</v>
      </c>
      <c r="V19" s="156"/>
      <c r="W19" s="157"/>
      <c r="X19" s="361"/>
      <c r="Y19" s="344">
        <f t="shared" si="9"/>
        <v>0</v>
      </c>
      <c r="Z19" s="156"/>
      <c r="AA19" s="156"/>
      <c r="AB19" s="156"/>
      <c r="AC19" s="273"/>
      <c r="AD19" s="449"/>
      <c r="AE19" s="170"/>
      <c r="AF19" s="170"/>
      <c r="AG19" s="170"/>
      <c r="AH19" s="171"/>
      <c r="AI19" s="449"/>
      <c r="AJ19" s="273"/>
      <c r="AK19" s="449"/>
      <c r="AL19" s="170"/>
      <c r="AM19" s="273"/>
      <c r="AN19" s="454"/>
      <c r="AO19" s="449"/>
      <c r="AP19" s="349"/>
      <c r="AQ19" s="171"/>
    </row>
    <row r="20" spans="1:43" ht="15">
      <c r="A20" s="77" t="s">
        <v>129</v>
      </c>
      <c r="B20" s="83">
        <v>13</v>
      </c>
      <c r="C20" s="344">
        <f t="shared" si="10"/>
        <v>0</v>
      </c>
      <c r="D20" s="156"/>
      <c r="E20" s="156"/>
      <c r="F20" s="157"/>
      <c r="G20" s="504"/>
      <c r="H20" s="504"/>
      <c r="I20" s="504"/>
      <c r="J20" s="504"/>
      <c r="K20" s="504"/>
      <c r="L20" s="504"/>
      <c r="M20" s="344">
        <f t="shared" si="11"/>
        <v>0</v>
      </c>
      <c r="N20" s="156"/>
      <c r="O20" s="156"/>
      <c r="P20" s="156"/>
      <c r="Q20" s="157"/>
      <c r="R20" s="344">
        <f t="shared" si="6"/>
        <v>0</v>
      </c>
      <c r="S20" s="156"/>
      <c r="T20" s="157"/>
      <c r="U20" s="344">
        <f t="shared" si="8"/>
        <v>0</v>
      </c>
      <c r="V20" s="156"/>
      <c r="W20" s="157"/>
      <c r="X20" s="361"/>
      <c r="Y20" s="344">
        <f t="shared" si="9"/>
        <v>0</v>
      </c>
      <c r="Z20" s="156"/>
      <c r="AA20" s="156"/>
      <c r="AB20" s="156"/>
      <c r="AC20" s="273"/>
      <c r="AD20" s="449"/>
      <c r="AE20" s="170"/>
      <c r="AF20" s="170"/>
      <c r="AG20" s="170"/>
      <c r="AH20" s="171"/>
      <c r="AI20" s="449"/>
      <c r="AJ20" s="273"/>
      <c r="AK20" s="449"/>
      <c r="AL20" s="170"/>
      <c r="AM20" s="273"/>
      <c r="AN20" s="454"/>
      <c r="AO20" s="449"/>
      <c r="AP20" s="349"/>
      <c r="AQ20" s="171"/>
    </row>
    <row r="21" spans="1:43" ht="15">
      <c r="A21" s="77" t="s">
        <v>130</v>
      </c>
      <c r="B21" s="83">
        <v>14</v>
      </c>
      <c r="C21" s="344">
        <f t="shared" si="10"/>
        <v>0</v>
      </c>
      <c r="D21" s="156"/>
      <c r="E21" s="156"/>
      <c r="F21" s="157"/>
      <c r="G21" s="504"/>
      <c r="H21" s="504"/>
      <c r="I21" s="504"/>
      <c r="J21" s="504"/>
      <c r="K21" s="504"/>
      <c r="L21" s="504"/>
      <c r="M21" s="344">
        <f t="shared" si="11"/>
        <v>0</v>
      </c>
      <c r="N21" s="156"/>
      <c r="O21" s="156"/>
      <c r="P21" s="156"/>
      <c r="Q21" s="157"/>
      <c r="R21" s="344">
        <f t="shared" si="6"/>
        <v>0</v>
      </c>
      <c r="S21" s="156"/>
      <c r="T21" s="157"/>
      <c r="U21" s="344">
        <f t="shared" si="8"/>
        <v>0</v>
      </c>
      <c r="V21" s="156"/>
      <c r="W21" s="157"/>
      <c r="X21" s="361"/>
      <c r="Y21" s="344">
        <f t="shared" si="9"/>
        <v>0</v>
      </c>
      <c r="Z21" s="156"/>
      <c r="AA21" s="156"/>
      <c r="AB21" s="156"/>
      <c r="AC21" s="273"/>
      <c r="AD21" s="449"/>
      <c r="AE21" s="170"/>
      <c r="AF21" s="170"/>
      <c r="AG21" s="170"/>
      <c r="AH21" s="171"/>
      <c r="AI21" s="449"/>
      <c r="AJ21" s="273"/>
      <c r="AK21" s="449"/>
      <c r="AL21" s="170"/>
      <c r="AM21" s="273"/>
      <c r="AN21" s="454"/>
      <c r="AO21" s="449"/>
      <c r="AP21" s="349"/>
      <c r="AQ21" s="171"/>
    </row>
    <row r="22" spans="1:43" ht="13.5" customHeight="1" thickBot="1">
      <c r="A22" s="78" t="s">
        <v>131</v>
      </c>
      <c r="B22" s="89">
        <v>15</v>
      </c>
      <c r="C22" s="345">
        <f t="shared" si="10"/>
        <v>0</v>
      </c>
      <c r="D22" s="158"/>
      <c r="E22" s="158"/>
      <c r="F22" s="159"/>
      <c r="G22" s="505"/>
      <c r="H22" s="505"/>
      <c r="I22" s="505"/>
      <c r="J22" s="505"/>
      <c r="K22" s="505"/>
      <c r="L22" s="505"/>
      <c r="M22" s="345">
        <f t="shared" si="11"/>
        <v>0</v>
      </c>
      <c r="N22" s="158"/>
      <c r="O22" s="158"/>
      <c r="P22" s="158"/>
      <c r="Q22" s="159"/>
      <c r="R22" s="345">
        <f t="shared" si="6"/>
        <v>0</v>
      </c>
      <c r="S22" s="158"/>
      <c r="T22" s="159"/>
      <c r="U22" s="345">
        <f t="shared" si="8"/>
        <v>0</v>
      </c>
      <c r="V22" s="158"/>
      <c r="W22" s="159"/>
      <c r="X22" s="362"/>
      <c r="Y22" s="345">
        <f t="shared" si="9"/>
        <v>0</v>
      </c>
      <c r="Z22" s="158"/>
      <c r="AA22" s="158"/>
      <c r="AB22" s="158"/>
      <c r="AC22" s="276"/>
      <c r="AD22" s="449"/>
      <c r="AE22" s="170"/>
      <c r="AF22" s="170"/>
      <c r="AG22" s="170"/>
      <c r="AH22" s="171"/>
      <c r="AI22" s="449"/>
      <c r="AJ22" s="273"/>
      <c r="AK22" s="449"/>
      <c r="AL22" s="170"/>
      <c r="AM22" s="273"/>
      <c r="AN22" s="454"/>
      <c r="AO22" s="449"/>
      <c r="AP22" s="349"/>
      <c r="AQ22" s="171"/>
    </row>
    <row r="23" spans="1:43" ht="22.5" customHeight="1">
      <c r="A23" s="458" t="s">
        <v>400</v>
      </c>
      <c r="B23" s="459">
        <v>16</v>
      </c>
      <c r="C23" s="486">
        <f t="shared" ref="C23:W23" si="12">SUM(C24:C29)</f>
        <v>0</v>
      </c>
      <c r="D23" s="484">
        <f t="shared" si="12"/>
        <v>0</v>
      </c>
      <c r="E23" s="485">
        <f t="shared" si="12"/>
        <v>0</v>
      </c>
      <c r="F23" s="487">
        <f t="shared" si="12"/>
        <v>0</v>
      </c>
      <c r="G23" s="510">
        <f t="shared" si="12"/>
        <v>0</v>
      </c>
      <c r="H23" s="510">
        <f t="shared" si="12"/>
        <v>0</v>
      </c>
      <c r="I23" s="510">
        <f t="shared" si="12"/>
        <v>0</v>
      </c>
      <c r="J23" s="510">
        <f t="shared" si="12"/>
        <v>0</v>
      </c>
      <c r="K23" s="510">
        <f t="shared" si="12"/>
        <v>0</v>
      </c>
      <c r="L23" s="511">
        <f t="shared" si="12"/>
        <v>0</v>
      </c>
      <c r="M23" s="488">
        <f t="shared" si="12"/>
        <v>0</v>
      </c>
      <c r="N23" s="485">
        <f t="shared" si="12"/>
        <v>0</v>
      </c>
      <c r="O23" s="484">
        <f t="shared" si="12"/>
        <v>0</v>
      </c>
      <c r="P23" s="485">
        <f t="shared" si="12"/>
        <v>0</v>
      </c>
      <c r="Q23" s="485">
        <f t="shared" si="12"/>
        <v>0</v>
      </c>
      <c r="R23" s="484">
        <f t="shared" ref="R23:T23" si="13">SUM(R24:R29)</f>
        <v>0</v>
      </c>
      <c r="S23" s="485">
        <f t="shared" si="13"/>
        <v>0</v>
      </c>
      <c r="T23" s="487">
        <f t="shared" si="13"/>
        <v>0</v>
      </c>
      <c r="U23" s="484">
        <f t="shared" si="12"/>
        <v>0</v>
      </c>
      <c r="V23" s="485">
        <f t="shared" si="12"/>
        <v>0</v>
      </c>
      <c r="W23" s="487">
        <f t="shared" si="12"/>
        <v>0</v>
      </c>
      <c r="X23" s="489">
        <f t="shared" ref="X23:Z23" si="14">SUM(X24:X29)</f>
        <v>0</v>
      </c>
      <c r="Y23" s="484">
        <f t="shared" si="14"/>
        <v>0</v>
      </c>
      <c r="Z23" s="485">
        <f t="shared" si="14"/>
        <v>0</v>
      </c>
      <c r="AA23" s="485">
        <f t="shared" ref="AA23:AC23" si="15">SUM(AA24:AA29)</f>
        <v>0</v>
      </c>
      <c r="AB23" s="485">
        <f t="shared" si="15"/>
        <v>0</v>
      </c>
      <c r="AC23" s="487">
        <f t="shared" si="15"/>
        <v>0</v>
      </c>
      <c r="AD23" s="492"/>
      <c r="AE23" s="473"/>
      <c r="AF23" s="473"/>
      <c r="AG23" s="473"/>
      <c r="AH23" s="474"/>
      <c r="AI23" s="475"/>
      <c r="AJ23" s="476">
        <f t="shared" ref="AJ23" si="16">SUM(AJ24:AJ29)</f>
        <v>0</v>
      </c>
      <c r="AK23" s="475"/>
      <c r="AL23" s="480"/>
      <c r="AM23" s="467">
        <f t="shared" ref="AM23" si="17">SUM(AM24:AM29)</f>
        <v>0</v>
      </c>
      <c r="AN23" s="483"/>
      <c r="AO23" s="482"/>
      <c r="AP23" s="480"/>
      <c r="AQ23" s="481"/>
    </row>
    <row r="24" spans="1:43" ht="15">
      <c r="A24" s="460" t="s">
        <v>401</v>
      </c>
      <c r="B24" s="459">
        <v>17</v>
      </c>
      <c r="C24" s="333">
        <f t="shared" si="10"/>
        <v>0</v>
      </c>
      <c r="D24" s="461"/>
      <c r="E24" s="462"/>
      <c r="F24" s="468"/>
      <c r="G24" s="512"/>
      <c r="H24" s="512"/>
      <c r="I24" s="512"/>
      <c r="J24" s="512"/>
      <c r="K24" s="512"/>
      <c r="L24" s="512"/>
      <c r="M24" s="397">
        <f t="shared" si="11"/>
        <v>0</v>
      </c>
      <c r="N24" s="462"/>
      <c r="O24" s="461"/>
      <c r="P24" s="462"/>
      <c r="Q24" s="462"/>
      <c r="R24" s="397">
        <f t="shared" ref="R24:R35" si="18">SUM(S24:T24)</f>
        <v>0</v>
      </c>
      <c r="S24" s="462"/>
      <c r="T24" s="468"/>
      <c r="U24" s="397">
        <f t="shared" si="8"/>
        <v>0</v>
      </c>
      <c r="V24" s="462"/>
      <c r="W24" s="468"/>
      <c r="X24" s="490"/>
      <c r="Y24" s="397">
        <f t="shared" si="9"/>
        <v>0</v>
      </c>
      <c r="Z24" s="462"/>
      <c r="AA24" s="462"/>
      <c r="AB24" s="462"/>
      <c r="AC24" s="468"/>
      <c r="AD24" s="419"/>
      <c r="AE24" s="130"/>
      <c r="AF24" s="130"/>
      <c r="AG24" s="130"/>
      <c r="AH24" s="131"/>
      <c r="AI24" s="471"/>
      <c r="AJ24" s="470"/>
      <c r="AK24" s="471"/>
      <c r="AL24" s="472"/>
      <c r="AM24" s="470"/>
      <c r="AN24" s="477"/>
      <c r="AO24" s="471"/>
      <c r="AP24" s="478"/>
      <c r="AQ24" s="479"/>
    </row>
    <row r="25" spans="1:43" ht="15">
      <c r="A25" s="460" t="s">
        <v>402</v>
      </c>
      <c r="B25" s="459">
        <v>18</v>
      </c>
      <c r="C25" s="334">
        <f t="shared" si="10"/>
        <v>0</v>
      </c>
      <c r="D25" s="461"/>
      <c r="E25" s="462"/>
      <c r="F25" s="468"/>
      <c r="G25" s="512"/>
      <c r="H25" s="512"/>
      <c r="I25" s="512"/>
      <c r="J25" s="512"/>
      <c r="K25" s="512"/>
      <c r="L25" s="512"/>
      <c r="M25" s="436">
        <f t="shared" si="11"/>
        <v>0</v>
      </c>
      <c r="N25" s="462"/>
      <c r="O25" s="461"/>
      <c r="P25" s="462"/>
      <c r="Q25" s="462"/>
      <c r="R25" s="436">
        <f t="shared" si="18"/>
        <v>0</v>
      </c>
      <c r="S25" s="462"/>
      <c r="T25" s="468"/>
      <c r="U25" s="436">
        <f t="shared" si="8"/>
        <v>0</v>
      </c>
      <c r="V25" s="462"/>
      <c r="W25" s="468"/>
      <c r="X25" s="490"/>
      <c r="Y25" s="436">
        <f t="shared" si="9"/>
        <v>0</v>
      </c>
      <c r="Z25" s="462"/>
      <c r="AA25" s="462"/>
      <c r="AB25" s="462"/>
      <c r="AC25" s="468"/>
      <c r="AD25" s="449"/>
      <c r="AE25" s="170"/>
      <c r="AF25" s="170"/>
      <c r="AG25" s="170"/>
      <c r="AH25" s="171"/>
      <c r="AI25" s="449"/>
      <c r="AJ25" s="468"/>
      <c r="AK25" s="449"/>
      <c r="AL25" s="170"/>
      <c r="AM25" s="468"/>
      <c r="AN25" s="454"/>
      <c r="AO25" s="449"/>
      <c r="AP25" s="349"/>
      <c r="AQ25" s="171"/>
    </row>
    <row r="26" spans="1:43" ht="15">
      <c r="A26" s="460" t="s">
        <v>403</v>
      </c>
      <c r="B26" s="459">
        <v>19</v>
      </c>
      <c r="C26" s="334">
        <f t="shared" si="10"/>
        <v>0</v>
      </c>
      <c r="D26" s="461"/>
      <c r="E26" s="462"/>
      <c r="F26" s="468"/>
      <c r="G26" s="512"/>
      <c r="H26" s="512"/>
      <c r="I26" s="512"/>
      <c r="J26" s="512"/>
      <c r="K26" s="512"/>
      <c r="L26" s="512"/>
      <c r="M26" s="436">
        <f t="shared" si="11"/>
        <v>0</v>
      </c>
      <c r="N26" s="462"/>
      <c r="O26" s="461"/>
      <c r="P26" s="462"/>
      <c r="Q26" s="462"/>
      <c r="R26" s="436">
        <f t="shared" si="18"/>
        <v>0</v>
      </c>
      <c r="S26" s="462"/>
      <c r="T26" s="468"/>
      <c r="U26" s="436">
        <f t="shared" si="8"/>
        <v>0</v>
      </c>
      <c r="V26" s="462"/>
      <c r="W26" s="468"/>
      <c r="X26" s="490"/>
      <c r="Y26" s="436">
        <f t="shared" si="9"/>
        <v>0</v>
      </c>
      <c r="Z26" s="462"/>
      <c r="AA26" s="462"/>
      <c r="AB26" s="462"/>
      <c r="AC26" s="468"/>
      <c r="AD26" s="449"/>
      <c r="AE26" s="170"/>
      <c r="AF26" s="170"/>
      <c r="AG26" s="170"/>
      <c r="AH26" s="171"/>
      <c r="AI26" s="449"/>
      <c r="AJ26" s="468"/>
      <c r="AK26" s="449"/>
      <c r="AL26" s="170"/>
      <c r="AM26" s="468"/>
      <c r="AN26" s="454"/>
      <c r="AO26" s="449"/>
      <c r="AP26" s="349"/>
      <c r="AQ26" s="171"/>
    </row>
    <row r="27" spans="1:43" ht="15">
      <c r="A27" s="460" t="s">
        <v>404</v>
      </c>
      <c r="B27" s="459">
        <v>20</v>
      </c>
      <c r="C27" s="334">
        <f t="shared" si="10"/>
        <v>0</v>
      </c>
      <c r="D27" s="461"/>
      <c r="E27" s="462"/>
      <c r="F27" s="468"/>
      <c r="G27" s="512"/>
      <c r="H27" s="512"/>
      <c r="I27" s="512"/>
      <c r="J27" s="513"/>
      <c r="K27" s="512"/>
      <c r="L27" s="512"/>
      <c r="M27" s="436">
        <f t="shared" si="11"/>
        <v>0</v>
      </c>
      <c r="N27" s="462"/>
      <c r="O27" s="461"/>
      <c r="P27" s="462"/>
      <c r="Q27" s="462"/>
      <c r="R27" s="436">
        <f t="shared" si="18"/>
        <v>0</v>
      </c>
      <c r="S27" s="462"/>
      <c r="T27" s="468"/>
      <c r="U27" s="436">
        <f t="shared" si="8"/>
        <v>0</v>
      </c>
      <c r="V27" s="462"/>
      <c r="W27" s="468"/>
      <c r="X27" s="490"/>
      <c r="Y27" s="436">
        <f t="shared" si="9"/>
        <v>0</v>
      </c>
      <c r="Z27" s="462"/>
      <c r="AA27" s="462"/>
      <c r="AB27" s="462"/>
      <c r="AC27" s="468"/>
      <c r="AD27" s="449"/>
      <c r="AE27" s="170"/>
      <c r="AF27" s="170"/>
      <c r="AG27" s="170"/>
      <c r="AH27" s="171"/>
      <c r="AI27" s="449"/>
      <c r="AJ27" s="468"/>
      <c r="AK27" s="449"/>
      <c r="AL27" s="170"/>
      <c r="AM27" s="468"/>
      <c r="AN27" s="454"/>
      <c r="AO27" s="449"/>
      <c r="AP27" s="349"/>
      <c r="AQ27" s="171"/>
    </row>
    <row r="28" spans="1:43" ht="15">
      <c r="A28" s="460" t="s">
        <v>405</v>
      </c>
      <c r="B28" s="459">
        <v>21</v>
      </c>
      <c r="C28" s="334">
        <f t="shared" si="10"/>
        <v>0</v>
      </c>
      <c r="D28" s="461"/>
      <c r="E28" s="462"/>
      <c r="F28" s="468"/>
      <c r="G28" s="512"/>
      <c r="H28" s="512"/>
      <c r="I28" s="512"/>
      <c r="J28" s="512"/>
      <c r="K28" s="512"/>
      <c r="L28" s="512"/>
      <c r="M28" s="436">
        <f t="shared" si="11"/>
        <v>0</v>
      </c>
      <c r="N28" s="462"/>
      <c r="O28" s="461"/>
      <c r="P28" s="462"/>
      <c r="Q28" s="462"/>
      <c r="R28" s="436">
        <f t="shared" si="18"/>
        <v>0</v>
      </c>
      <c r="S28" s="462"/>
      <c r="T28" s="468"/>
      <c r="U28" s="436">
        <f t="shared" si="8"/>
        <v>0</v>
      </c>
      <c r="V28" s="462"/>
      <c r="W28" s="468"/>
      <c r="X28" s="490"/>
      <c r="Y28" s="436">
        <f t="shared" si="9"/>
        <v>0</v>
      </c>
      <c r="Z28" s="462"/>
      <c r="AA28" s="462"/>
      <c r="AB28" s="462"/>
      <c r="AC28" s="468"/>
      <c r="AD28" s="449"/>
      <c r="AE28" s="170"/>
      <c r="AF28" s="170"/>
      <c r="AG28" s="170"/>
      <c r="AH28" s="171"/>
      <c r="AI28" s="449"/>
      <c r="AJ28" s="468"/>
      <c r="AK28" s="449"/>
      <c r="AL28" s="170"/>
      <c r="AM28" s="468"/>
      <c r="AN28" s="454"/>
      <c r="AO28" s="449"/>
      <c r="AP28" s="349"/>
      <c r="AQ28" s="171"/>
    </row>
    <row r="29" spans="1:43" ht="15.75" thickBot="1">
      <c r="A29" s="463" t="s">
        <v>406</v>
      </c>
      <c r="B29" s="464">
        <v>22</v>
      </c>
      <c r="C29" s="345">
        <f t="shared" si="10"/>
        <v>0</v>
      </c>
      <c r="D29" s="465"/>
      <c r="E29" s="466"/>
      <c r="F29" s="469"/>
      <c r="G29" s="514"/>
      <c r="H29" s="514"/>
      <c r="I29" s="514"/>
      <c r="J29" s="514"/>
      <c r="K29" s="514"/>
      <c r="L29" s="514"/>
      <c r="M29" s="437">
        <f t="shared" si="11"/>
        <v>0</v>
      </c>
      <c r="N29" s="466"/>
      <c r="O29" s="465"/>
      <c r="P29" s="466"/>
      <c r="Q29" s="466"/>
      <c r="R29" s="437">
        <f t="shared" si="18"/>
        <v>0</v>
      </c>
      <c r="S29" s="466"/>
      <c r="T29" s="469"/>
      <c r="U29" s="437">
        <f t="shared" si="8"/>
        <v>0</v>
      </c>
      <c r="V29" s="466"/>
      <c r="W29" s="469"/>
      <c r="X29" s="491"/>
      <c r="Y29" s="437">
        <f t="shared" si="9"/>
        <v>0</v>
      </c>
      <c r="Z29" s="466"/>
      <c r="AA29" s="466"/>
      <c r="AB29" s="466"/>
      <c r="AC29" s="469"/>
      <c r="AD29" s="450"/>
      <c r="AE29" s="172"/>
      <c r="AF29" s="172"/>
      <c r="AG29" s="172"/>
      <c r="AH29" s="173"/>
      <c r="AI29" s="450"/>
      <c r="AJ29" s="469"/>
      <c r="AK29" s="450"/>
      <c r="AL29" s="172"/>
      <c r="AM29" s="469"/>
      <c r="AN29" s="455"/>
      <c r="AO29" s="450"/>
      <c r="AP29" s="350"/>
      <c r="AQ29" s="173"/>
    </row>
    <row r="30" spans="1:43" ht="23.25" customHeight="1">
      <c r="A30" s="88" t="s">
        <v>133</v>
      </c>
      <c r="B30" s="81">
        <v>23</v>
      </c>
      <c r="C30" s="343">
        <f t="shared" si="10"/>
        <v>0</v>
      </c>
      <c r="D30" s="167">
        <f t="shared" ref="D30:AA30" si="19">SUM(D31:D35)</f>
        <v>0</v>
      </c>
      <c r="E30" s="167">
        <f t="shared" si="19"/>
        <v>0</v>
      </c>
      <c r="F30" s="446">
        <f t="shared" si="19"/>
        <v>0</v>
      </c>
      <c r="G30" s="509">
        <f t="shared" si="19"/>
        <v>0</v>
      </c>
      <c r="H30" s="509">
        <f t="shared" si="19"/>
        <v>0</v>
      </c>
      <c r="I30" s="509">
        <f t="shared" si="19"/>
        <v>0</v>
      </c>
      <c r="J30" s="509">
        <f t="shared" si="19"/>
        <v>0</v>
      </c>
      <c r="K30" s="509">
        <f t="shared" si="19"/>
        <v>0</v>
      </c>
      <c r="L30" s="509">
        <f t="shared" si="19"/>
        <v>0</v>
      </c>
      <c r="M30" s="354">
        <f t="shared" si="11"/>
        <v>0</v>
      </c>
      <c r="N30" s="167">
        <f t="shared" si="19"/>
        <v>0</v>
      </c>
      <c r="O30" s="167">
        <f t="shared" si="19"/>
        <v>0</v>
      </c>
      <c r="P30" s="167">
        <f t="shared" si="19"/>
        <v>0</v>
      </c>
      <c r="Q30" s="446">
        <f t="shared" si="19"/>
        <v>0</v>
      </c>
      <c r="R30" s="354">
        <f t="shared" si="18"/>
        <v>0</v>
      </c>
      <c r="S30" s="167">
        <f t="shared" ref="S30:T30" si="20">SUM(S31:S35)</f>
        <v>0</v>
      </c>
      <c r="T30" s="446">
        <f t="shared" si="20"/>
        <v>0</v>
      </c>
      <c r="U30" s="354">
        <f t="shared" si="8"/>
        <v>0</v>
      </c>
      <c r="V30" s="167">
        <f t="shared" si="19"/>
        <v>0</v>
      </c>
      <c r="W30" s="446">
        <f t="shared" si="19"/>
        <v>0</v>
      </c>
      <c r="X30" s="359">
        <f t="shared" si="19"/>
        <v>0</v>
      </c>
      <c r="Y30" s="354">
        <f t="shared" si="9"/>
        <v>0</v>
      </c>
      <c r="Z30" s="167">
        <f t="shared" si="19"/>
        <v>0</v>
      </c>
      <c r="AA30" s="167">
        <f t="shared" si="19"/>
        <v>0</v>
      </c>
      <c r="AB30" s="167">
        <f>SUM(AB31:AB35)</f>
        <v>0</v>
      </c>
      <c r="AC30" s="446">
        <f>SUM(AC31:AC35)</f>
        <v>0</v>
      </c>
      <c r="AD30" s="448"/>
      <c r="AE30" s="168"/>
      <c r="AF30" s="168"/>
      <c r="AG30" s="168"/>
      <c r="AH30" s="169"/>
      <c r="AI30" s="448"/>
      <c r="AJ30" s="446">
        <f>SUM(AJ31:AJ35)</f>
        <v>0</v>
      </c>
      <c r="AK30" s="448"/>
      <c r="AL30" s="168"/>
      <c r="AM30" s="446">
        <f>SUM(AM31:AM35)</f>
        <v>0</v>
      </c>
      <c r="AN30" s="453"/>
      <c r="AO30" s="448"/>
      <c r="AP30" s="347"/>
      <c r="AQ30" s="169"/>
    </row>
    <row r="31" spans="1:43" ht="15">
      <c r="A31" s="56" t="s">
        <v>44</v>
      </c>
      <c r="B31" s="82">
        <v>24</v>
      </c>
      <c r="C31" s="334">
        <f t="shared" si="10"/>
        <v>0</v>
      </c>
      <c r="D31" s="129"/>
      <c r="E31" s="129"/>
      <c r="F31" s="155"/>
      <c r="G31" s="401"/>
      <c r="H31" s="401"/>
      <c r="I31" s="401"/>
      <c r="J31" s="401"/>
      <c r="K31" s="401"/>
      <c r="L31" s="401"/>
      <c r="M31" s="334">
        <f t="shared" si="11"/>
        <v>0</v>
      </c>
      <c r="N31" s="129"/>
      <c r="O31" s="129"/>
      <c r="P31" s="129"/>
      <c r="Q31" s="155"/>
      <c r="R31" s="334">
        <f t="shared" si="18"/>
        <v>0</v>
      </c>
      <c r="S31" s="129"/>
      <c r="T31" s="155"/>
      <c r="U31" s="334">
        <f t="shared" si="8"/>
        <v>0</v>
      </c>
      <c r="V31" s="129"/>
      <c r="W31" s="155"/>
      <c r="X31" s="360"/>
      <c r="Y31" s="334">
        <f t="shared" si="9"/>
        <v>0</v>
      </c>
      <c r="Z31" s="129"/>
      <c r="AA31" s="129"/>
      <c r="AB31" s="129"/>
      <c r="AC31" s="271"/>
      <c r="AD31" s="419"/>
      <c r="AE31" s="130"/>
      <c r="AF31" s="130"/>
      <c r="AG31" s="130"/>
      <c r="AH31" s="131"/>
      <c r="AI31" s="419"/>
      <c r="AJ31" s="271"/>
      <c r="AK31" s="419"/>
      <c r="AL31" s="130"/>
      <c r="AM31" s="271"/>
      <c r="AN31" s="422"/>
      <c r="AO31" s="419"/>
      <c r="AP31" s="348"/>
      <c r="AQ31" s="131"/>
    </row>
    <row r="32" spans="1:43" ht="15">
      <c r="A32" s="56" t="s">
        <v>45</v>
      </c>
      <c r="B32" s="82">
        <v>25</v>
      </c>
      <c r="C32" s="334">
        <f t="shared" si="10"/>
        <v>0</v>
      </c>
      <c r="D32" s="129"/>
      <c r="E32" s="129"/>
      <c r="F32" s="155"/>
      <c r="G32" s="401"/>
      <c r="H32" s="401"/>
      <c r="I32" s="401"/>
      <c r="J32" s="401"/>
      <c r="K32" s="401"/>
      <c r="L32" s="401"/>
      <c r="M32" s="334">
        <f t="shared" si="11"/>
        <v>0</v>
      </c>
      <c r="N32" s="129"/>
      <c r="O32" s="129"/>
      <c r="P32" s="129"/>
      <c r="Q32" s="155"/>
      <c r="R32" s="334">
        <f t="shared" si="18"/>
        <v>0</v>
      </c>
      <c r="S32" s="129"/>
      <c r="T32" s="155"/>
      <c r="U32" s="334">
        <f t="shared" si="8"/>
        <v>0</v>
      </c>
      <c r="V32" s="129"/>
      <c r="W32" s="155"/>
      <c r="X32" s="360"/>
      <c r="Y32" s="334">
        <f t="shared" si="9"/>
        <v>0</v>
      </c>
      <c r="Z32" s="129"/>
      <c r="AA32" s="129"/>
      <c r="AB32" s="129"/>
      <c r="AC32" s="271"/>
      <c r="AD32" s="419"/>
      <c r="AE32" s="130"/>
      <c r="AF32" s="130"/>
      <c r="AG32" s="130"/>
      <c r="AH32" s="131"/>
      <c r="AI32" s="419"/>
      <c r="AJ32" s="271"/>
      <c r="AK32" s="419"/>
      <c r="AL32" s="130"/>
      <c r="AM32" s="271"/>
      <c r="AN32" s="422"/>
      <c r="AO32" s="419"/>
      <c r="AP32" s="348"/>
      <c r="AQ32" s="131"/>
    </row>
    <row r="33" spans="1:43" ht="15">
      <c r="A33" s="56" t="s">
        <v>46</v>
      </c>
      <c r="B33" s="82">
        <v>26</v>
      </c>
      <c r="C33" s="334">
        <f t="shared" si="10"/>
        <v>0</v>
      </c>
      <c r="D33" s="129"/>
      <c r="E33" s="129"/>
      <c r="F33" s="155"/>
      <c r="G33" s="401"/>
      <c r="H33" s="401"/>
      <c r="I33" s="401"/>
      <c r="J33" s="401"/>
      <c r="K33" s="401"/>
      <c r="L33" s="401"/>
      <c r="M33" s="334">
        <f t="shared" si="11"/>
        <v>0</v>
      </c>
      <c r="N33" s="129"/>
      <c r="O33" s="129"/>
      <c r="P33" s="129"/>
      <c r="Q33" s="155"/>
      <c r="R33" s="334">
        <f t="shared" si="18"/>
        <v>0</v>
      </c>
      <c r="S33" s="129"/>
      <c r="T33" s="155"/>
      <c r="U33" s="334">
        <f t="shared" si="8"/>
        <v>0</v>
      </c>
      <c r="V33" s="129"/>
      <c r="W33" s="155"/>
      <c r="X33" s="360"/>
      <c r="Y33" s="334">
        <f t="shared" si="9"/>
        <v>0</v>
      </c>
      <c r="Z33" s="129"/>
      <c r="AA33" s="129"/>
      <c r="AB33" s="129"/>
      <c r="AC33" s="271"/>
      <c r="AD33" s="419"/>
      <c r="AE33" s="130"/>
      <c r="AF33" s="130"/>
      <c r="AG33" s="130"/>
      <c r="AH33" s="131"/>
      <c r="AI33" s="419"/>
      <c r="AJ33" s="271"/>
      <c r="AK33" s="419"/>
      <c r="AL33" s="130"/>
      <c r="AM33" s="271"/>
      <c r="AN33" s="422"/>
      <c r="AO33" s="419"/>
      <c r="AP33" s="348"/>
      <c r="AQ33" s="131"/>
    </row>
    <row r="34" spans="1:43" ht="15">
      <c r="A34" s="56" t="s">
        <v>47</v>
      </c>
      <c r="B34" s="83">
        <v>27</v>
      </c>
      <c r="C34" s="344">
        <f t="shared" si="10"/>
        <v>0</v>
      </c>
      <c r="D34" s="156"/>
      <c r="E34" s="156"/>
      <c r="F34" s="157"/>
      <c r="G34" s="504"/>
      <c r="H34" s="504"/>
      <c r="I34" s="504"/>
      <c r="J34" s="504"/>
      <c r="K34" s="504"/>
      <c r="L34" s="504"/>
      <c r="M34" s="344">
        <f t="shared" si="11"/>
        <v>0</v>
      </c>
      <c r="N34" s="156"/>
      <c r="O34" s="156"/>
      <c r="P34" s="156"/>
      <c r="Q34" s="157"/>
      <c r="R34" s="344">
        <f t="shared" si="18"/>
        <v>0</v>
      </c>
      <c r="S34" s="156"/>
      <c r="T34" s="157"/>
      <c r="U34" s="344">
        <f t="shared" si="8"/>
        <v>0</v>
      </c>
      <c r="V34" s="156"/>
      <c r="W34" s="157"/>
      <c r="X34" s="361"/>
      <c r="Y34" s="344">
        <f t="shared" si="9"/>
        <v>0</v>
      </c>
      <c r="Z34" s="156"/>
      <c r="AA34" s="156"/>
      <c r="AB34" s="156"/>
      <c r="AC34" s="273"/>
      <c r="AD34" s="449"/>
      <c r="AE34" s="170"/>
      <c r="AF34" s="170"/>
      <c r="AG34" s="170"/>
      <c r="AH34" s="171"/>
      <c r="AI34" s="449"/>
      <c r="AJ34" s="273"/>
      <c r="AK34" s="449"/>
      <c r="AL34" s="170"/>
      <c r="AM34" s="273"/>
      <c r="AN34" s="454"/>
      <c r="AO34" s="449"/>
      <c r="AP34" s="349"/>
      <c r="AQ34" s="171"/>
    </row>
    <row r="35" spans="1:43" ht="15.75" thickBot="1">
      <c r="A35" s="73" t="s">
        <v>134</v>
      </c>
      <c r="B35" s="84">
        <v>28</v>
      </c>
      <c r="C35" s="355">
        <f t="shared" si="10"/>
        <v>0</v>
      </c>
      <c r="D35" s="146"/>
      <c r="E35" s="146"/>
      <c r="F35" s="163"/>
      <c r="G35" s="507"/>
      <c r="H35" s="507"/>
      <c r="I35" s="507"/>
      <c r="J35" s="507"/>
      <c r="K35" s="507"/>
      <c r="L35" s="507"/>
      <c r="M35" s="355">
        <f t="shared" si="11"/>
        <v>0</v>
      </c>
      <c r="N35" s="146"/>
      <c r="O35" s="146"/>
      <c r="P35" s="146"/>
      <c r="Q35" s="163"/>
      <c r="R35" s="355">
        <f t="shared" si="18"/>
        <v>0</v>
      </c>
      <c r="S35" s="146"/>
      <c r="T35" s="163"/>
      <c r="U35" s="355">
        <f t="shared" si="8"/>
        <v>0</v>
      </c>
      <c r="V35" s="146"/>
      <c r="W35" s="163"/>
      <c r="X35" s="363"/>
      <c r="Y35" s="355">
        <f t="shared" si="9"/>
        <v>0</v>
      </c>
      <c r="Z35" s="146"/>
      <c r="AA35" s="146"/>
      <c r="AB35" s="146"/>
      <c r="AC35" s="278"/>
      <c r="AD35" s="451"/>
      <c r="AE35" s="147"/>
      <c r="AF35" s="147"/>
      <c r="AG35" s="147"/>
      <c r="AH35" s="148"/>
      <c r="AI35" s="451"/>
      <c r="AJ35" s="278"/>
      <c r="AK35" s="451"/>
      <c r="AL35" s="147"/>
      <c r="AM35" s="278"/>
      <c r="AN35" s="456"/>
      <c r="AO35" s="451"/>
      <c r="AP35" s="351"/>
      <c r="AQ35" s="148"/>
    </row>
    <row r="36" spans="1:43" ht="15.75" thickTop="1">
      <c r="A36" s="49"/>
      <c r="B36" s="53"/>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row>
    <row r="37" spans="1:43" ht="14.25">
      <c r="A37" s="17"/>
    </row>
    <row r="38" spans="1:43" ht="14.25">
      <c r="A38" s="15"/>
    </row>
  </sheetData>
  <mergeCells count="17">
    <mergeCell ref="Y4:AC4"/>
    <mergeCell ref="C4:F4"/>
    <mergeCell ref="G4:G5"/>
    <mergeCell ref="H4:H5"/>
    <mergeCell ref="I4:I5"/>
    <mergeCell ref="J4:J5"/>
    <mergeCell ref="K4:K5"/>
    <mergeCell ref="L4:L5"/>
    <mergeCell ref="M4:Q4"/>
    <mergeCell ref="U4:W4"/>
    <mergeCell ref="X4:X5"/>
    <mergeCell ref="R4:T4"/>
    <mergeCell ref="AD4:AH4"/>
    <mergeCell ref="AI4:AJ4"/>
    <mergeCell ref="AK4:AM4"/>
    <mergeCell ref="AN4:AN5"/>
    <mergeCell ref="AO4:AQ4"/>
  </mergeCells>
  <phoneticPr fontId="2"/>
  <dataValidations count="1">
    <dataValidation type="list" allowBlank="1" showInputMessage="1" showErrorMessage="1" sqref="AM6 AJ6" xr:uid="{00000000-0002-0000-0600-000000000000}">
      <formula1>$B$4:$B$8</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Units!$B$4:$B$12</xm:f>
          </x14:formula1>
          <xm:sqref>C6:AC6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AC24"/>
  <sheetViews>
    <sheetView zoomScale="85" workbookViewId="0">
      <pane xSplit="2" ySplit="7" topLeftCell="C8" activePane="bottomRight" state="frozen"/>
      <selection pane="topRight" activeCell="C1" sqref="C1"/>
      <selection pane="bottomLeft" activeCell="A8" sqref="A8"/>
      <selection pane="bottomRight" activeCell="P28" sqref="P28"/>
    </sheetView>
  </sheetViews>
  <sheetFormatPr defaultColWidth="9" defaultRowHeight="13.5"/>
  <cols>
    <col min="1" max="1" width="27.625" customWidth="1"/>
    <col min="2" max="2" width="3.125" style="91" customWidth="1"/>
    <col min="3" max="28" width="10.625" customWidth="1"/>
  </cols>
  <sheetData>
    <row r="1" spans="1:29" ht="24" customHeight="1">
      <c r="A1" s="47" t="s">
        <v>351</v>
      </c>
      <c r="B1" s="90"/>
      <c r="C1" s="49"/>
      <c r="D1" s="49"/>
      <c r="E1" s="49"/>
      <c r="F1" s="49"/>
      <c r="G1" s="49"/>
      <c r="H1" s="49"/>
      <c r="K1" s="49"/>
      <c r="L1" s="49"/>
      <c r="M1" s="49"/>
      <c r="N1" s="49"/>
      <c r="P1" s="50"/>
    </row>
    <row r="2" spans="1:29" ht="25.5">
      <c r="A2" s="51" t="s">
        <v>352</v>
      </c>
      <c r="B2" s="90"/>
      <c r="C2" s="49"/>
      <c r="D2" s="49"/>
      <c r="E2" s="49"/>
      <c r="F2" s="49"/>
      <c r="G2" s="49"/>
      <c r="H2" s="49"/>
      <c r="K2" s="49"/>
      <c r="L2" s="49"/>
      <c r="M2" s="49"/>
      <c r="N2" s="49"/>
    </row>
    <row r="3" spans="1:29" ht="14.25" customHeight="1" thickBot="1">
      <c r="AB3" s="92"/>
    </row>
    <row r="4" spans="1:29" ht="14.25" customHeight="1" thickTop="1">
      <c r="C4" s="552" t="s">
        <v>369</v>
      </c>
      <c r="D4" s="553"/>
      <c r="E4" s="553"/>
      <c r="F4" s="554"/>
      <c r="G4" s="548" t="s">
        <v>26</v>
      </c>
      <c r="H4" s="548" t="s">
        <v>337</v>
      </c>
      <c r="I4" s="548" t="s">
        <v>338</v>
      </c>
      <c r="J4" s="548" t="s">
        <v>349</v>
      </c>
      <c r="K4" s="548" t="s">
        <v>339</v>
      </c>
      <c r="L4" s="548" t="s">
        <v>340</v>
      </c>
      <c r="M4" s="552" t="s">
        <v>52</v>
      </c>
      <c r="N4" s="553"/>
      <c r="O4" s="553"/>
      <c r="P4" s="553"/>
      <c r="Q4" s="554"/>
      <c r="R4" s="552" t="s">
        <v>371</v>
      </c>
      <c r="S4" s="553"/>
      <c r="T4" s="554"/>
      <c r="U4" s="552" t="s">
        <v>372</v>
      </c>
      <c r="V4" s="553"/>
      <c r="W4" s="554"/>
      <c r="X4" s="557" t="s">
        <v>343</v>
      </c>
      <c r="Y4" s="552" t="s">
        <v>59</v>
      </c>
      <c r="Z4" s="553"/>
      <c r="AA4" s="553"/>
      <c r="AB4" s="553"/>
      <c r="AC4" s="554"/>
    </row>
    <row r="5" spans="1:29" ht="47.25" customHeight="1">
      <c r="C5" s="386" t="s">
        <v>365</v>
      </c>
      <c r="D5" s="494" t="s">
        <v>315</v>
      </c>
      <c r="E5" s="494" t="s">
        <v>314</v>
      </c>
      <c r="F5" s="495" t="s">
        <v>370</v>
      </c>
      <c r="G5" s="549"/>
      <c r="H5" s="549"/>
      <c r="I5" s="549"/>
      <c r="J5" s="549"/>
      <c r="K5" s="549"/>
      <c r="L5" s="549"/>
      <c r="M5" s="386" t="s">
        <v>365</v>
      </c>
      <c r="N5" s="494" t="s">
        <v>341</v>
      </c>
      <c r="O5" s="494" t="s">
        <v>342</v>
      </c>
      <c r="P5" s="494" t="s">
        <v>323</v>
      </c>
      <c r="Q5" s="495" t="s">
        <v>324</v>
      </c>
      <c r="R5" s="386" t="s">
        <v>365</v>
      </c>
      <c r="S5" s="496" t="s">
        <v>414</v>
      </c>
      <c r="T5" s="495" t="s">
        <v>415</v>
      </c>
      <c r="U5" s="386" t="s">
        <v>365</v>
      </c>
      <c r="V5" s="496" t="s">
        <v>414</v>
      </c>
      <c r="W5" s="495" t="s">
        <v>415</v>
      </c>
      <c r="X5" s="558"/>
      <c r="Y5" s="386" t="s">
        <v>365</v>
      </c>
      <c r="Z5" s="497" t="s">
        <v>282</v>
      </c>
      <c r="AA5" s="497" t="s">
        <v>347</v>
      </c>
      <c r="AB5" s="498" t="s">
        <v>348</v>
      </c>
      <c r="AC5" s="499" t="s">
        <v>350</v>
      </c>
    </row>
    <row r="6" spans="1:29" ht="15">
      <c r="A6" s="49"/>
      <c r="B6" s="53"/>
      <c r="C6" s="378" t="s">
        <v>376</v>
      </c>
      <c r="D6" s="380" t="s">
        <v>376</v>
      </c>
      <c r="E6" s="380" t="s">
        <v>376</v>
      </c>
      <c r="F6" s="457" t="s">
        <v>376</v>
      </c>
      <c r="G6" s="398" t="s">
        <v>376</v>
      </c>
      <c r="H6" s="398" t="s">
        <v>376</v>
      </c>
      <c r="I6" s="398" t="s">
        <v>376</v>
      </c>
      <c r="J6" s="398" t="s">
        <v>376</v>
      </c>
      <c r="K6" s="398" t="s">
        <v>376</v>
      </c>
      <c r="L6" s="398" t="s">
        <v>376</v>
      </c>
      <c r="M6" s="378" t="s">
        <v>376</v>
      </c>
      <c r="N6" s="380" t="s">
        <v>376</v>
      </c>
      <c r="O6" s="380" t="s">
        <v>376</v>
      </c>
      <c r="P6" s="380" t="s">
        <v>376</v>
      </c>
      <c r="Q6" s="457" t="s">
        <v>376</v>
      </c>
      <c r="R6" s="378" t="s">
        <v>376</v>
      </c>
      <c r="S6" s="380" t="s">
        <v>376</v>
      </c>
      <c r="T6" s="457" t="s">
        <v>376</v>
      </c>
      <c r="U6" s="378" t="s">
        <v>376</v>
      </c>
      <c r="V6" s="380" t="s">
        <v>376</v>
      </c>
      <c r="W6" s="457" t="s">
        <v>376</v>
      </c>
      <c r="X6" s="383" t="s">
        <v>376</v>
      </c>
      <c r="Y6" s="378" t="s">
        <v>376</v>
      </c>
      <c r="Z6" s="380" t="s">
        <v>376</v>
      </c>
      <c r="AA6" s="380" t="s">
        <v>376</v>
      </c>
      <c r="AB6" s="381" t="s">
        <v>376</v>
      </c>
      <c r="AC6" s="382" t="s">
        <v>376</v>
      </c>
    </row>
    <row r="7" spans="1:29" ht="15.75" thickBot="1">
      <c r="A7" s="49"/>
      <c r="B7" s="53"/>
      <c r="C7" s="312" t="s">
        <v>159</v>
      </c>
      <c r="D7" s="318" t="s">
        <v>160</v>
      </c>
      <c r="E7" s="318" t="s">
        <v>161</v>
      </c>
      <c r="F7" s="329" t="s">
        <v>162</v>
      </c>
      <c r="G7" s="399" t="s">
        <v>163</v>
      </c>
      <c r="H7" s="399" t="s">
        <v>164</v>
      </c>
      <c r="I7" s="399" t="s">
        <v>165</v>
      </c>
      <c r="J7" s="399" t="s">
        <v>166</v>
      </c>
      <c r="K7" s="399" t="s">
        <v>167</v>
      </c>
      <c r="L7" s="399" t="s">
        <v>168</v>
      </c>
      <c r="M7" s="406" t="s">
        <v>169</v>
      </c>
      <c r="N7" s="319" t="s">
        <v>170</v>
      </c>
      <c r="O7" s="319" t="s">
        <v>171</v>
      </c>
      <c r="P7" s="319" t="s">
        <v>172</v>
      </c>
      <c r="Q7" s="321" t="s">
        <v>173</v>
      </c>
      <c r="R7" s="312" t="s">
        <v>286</v>
      </c>
      <c r="S7" s="319" t="s">
        <v>287</v>
      </c>
      <c r="T7" s="321" t="s">
        <v>288</v>
      </c>
      <c r="U7" s="312" t="s">
        <v>286</v>
      </c>
      <c r="V7" s="319" t="s">
        <v>287</v>
      </c>
      <c r="W7" s="321" t="s">
        <v>288</v>
      </c>
      <c r="X7" s="357" t="s">
        <v>289</v>
      </c>
      <c r="Y7" s="312" t="s">
        <v>306</v>
      </c>
      <c r="Z7" s="319" t="s">
        <v>307</v>
      </c>
      <c r="AA7" s="319" t="s">
        <v>308</v>
      </c>
      <c r="AB7" s="356" t="s">
        <v>309</v>
      </c>
      <c r="AC7" s="321" t="s">
        <v>383</v>
      </c>
    </row>
    <row r="8" spans="1:29" ht="15.75" thickTop="1">
      <c r="A8" s="54" t="s">
        <v>135</v>
      </c>
      <c r="B8" s="75">
        <v>1</v>
      </c>
      <c r="C8" s="125"/>
      <c r="D8" s="126"/>
      <c r="E8" s="126"/>
      <c r="F8" s="127"/>
      <c r="G8" s="515"/>
      <c r="H8" s="515"/>
      <c r="I8" s="515"/>
      <c r="J8" s="515"/>
      <c r="K8" s="515"/>
      <c r="L8" s="515"/>
      <c r="M8" s="125"/>
      <c r="N8" s="126"/>
      <c r="O8" s="126"/>
      <c r="P8" s="126"/>
      <c r="Q8" s="127"/>
      <c r="R8" s="125"/>
      <c r="S8" s="126"/>
      <c r="T8" s="127"/>
      <c r="U8" s="125"/>
      <c r="V8" s="126"/>
      <c r="W8" s="127"/>
      <c r="X8" s="384"/>
      <c r="Y8" s="125"/>
      <c r="Z8" s="126"/>
      <c r="AA8" s="126"/>
      <c r="AB8" s="174"/>
      <c r="AC8" s="127"/>
    </row>
    <row r="9" spans="1:29" ht="15">
      <c r="A9" s="56" t="s">
        <v>65</v>
      </c>
      <c r="B9" s="60">
        <v>2</v>
      </c>
      <c r="C9" s="128"/>
      <c r="D9" s="129"/>
      <c r="E9" s="129"/>
      <c r="F9" s="155"/>
      <c r="G9" s="401"/>
      <c r="H9" s="401"/>
      <c r="I9" s="401"/>
      <c r="J9" s="401"/>
      <c r="K9" s="401"/>
      <c r="L9" s="401"/>
      <c r="M9" s="128"/>
      <c r="N9" s="129"/>
      <c r="O9" s="129"/>
      <c r="P9" s="129"/>
      <c r="Q9" s="155"/>
      <c r="R9" s="128"/>
      <c r="S9" s="129"/>
      <c r="T9" s="155"/>
      <c r="U9" s="128"/>
      <c r="V9" s="129"/>
      <c r="W9" s="155"/>
      <c r="X9" s="360"/>
      <c r="Y9" s="128"/>
      <c r="Z9" s="129"/>
      <c r="AA9" s="129"/>
      <c r="AB9" s="175"/>
      <c r="AC9" s="155"/>
    </row>
    <row r="10" spans="1:29" ht="15">
      <c r="A10" s="56" t="s">
        <v>67</v>
      </c>
      <c r="B10" s="60">
        <v>3</v>
      </c>
      <c r="C10" s="128"/>
      <c r="D10" s="129"/>
      <c r="E10" s="129"/>
      <c r="F10" s="155"/>
      <c r="G10" s="401"/>
      <c r="H10" s="401"/>
      <c r="I10" s="401"/>
      <c r="J10" s="401"/>
      <c r="K10" s="401"/>
      <c r="L10" s="401"/>
      <c r="M10" s="128"/>
      <c r="N10" s="129"/>
      <c r="O10" s="129"/>
      <c r="P10" s="129"/>
      <c r="Q10" s="155"/>
      <c r="R10" s="128"/>
      <c r="S10" s="129"/>
      <c r="T10" s="155"/>
      <c r="U10" s="128"/>
      <c r="V10" s="129"/>
      <c r="W10" s="155"/>
      <c r="X10" s="360"/>
      <c r="Y10" s="128"/>
      <c r="Z10" s="129"/>
      <c r="AA10" s="129"/>
      <c r="AB10" s="175"/>
      <c r="AC10" s="155"/>
    </row>
    <row r="11" spans="1:29" ht="15.75" thickBot="1">
      <c r="A11" s="65" t="s">
        <v>136</v>
      </c>
      <c r="B11" s="72">
        <v>4</v>
      </c>
      <c r="C11" s="176"/>
      <c r="D11" s="146"/>
      <c r="E11" s="146"/>
      <c r="F11" s="163"/>
      <c r="G11" s="507"/>
      <c r="H11" s="507"/>
      <c r="I11" s="507"/>
      <c r="J11" s="507"/>
      <c r="K11" s="507"/>
      <c r="L11" s="507"/>
      <c r="M11" s="176"/>
      <c r="N11" s="146"/>
      <c r="O11" s="146"/>
      <c r="P11" s="146"/>
      <c r="Q11" s="163"/>
      <c r="R11" s="176"/>
      <c r="S11" s="146"/>
      <c r="T11" s="163"/>
      <c r="U11" s="176"/>
      <c r="V11" s="146"/>
      <c r="W11" s="163"/>
      <c r="X11" s="363"/>
      <c r="Y11" s="176"/>
      <c r="Z11" s="146"/>
      <c r="AA11" s="146"/>
      <c r="AB11" s="177"/>
      <c r="AC11" s="163"/>
    </row>
    <row r="12" spans="1:29" ht="14.25" thickTop="1"/>
    <row r="14" spans="1:29" ht="25.5">
      <c r="A14" s="47" t="s">
        <v>353</v>
      </c>
      <c r="B14" s="90"/>
      <c r="C14" s="49"/>
      <c r="D14" s="49"/>
      <c r="E14" s="49"/>
      <c r="F14" s="49"/>
      <c r="G14" s="49"/>
      <c r="H14" s="49"/>
      <c r="K14" s="49"/>
      <c r="L14" s="49"/>
      <c r="M14" s="49"/>
      <c r="N14" s="49"/>
    </row>
    <row r="15" spans="1:29" ht="26.25" thickBot="1">
      <c r="A15" s="47"/>
      <c r="B15" s="90"/>
      <c r="C15" s="49"/>
      <c r="D15" s="49"/>
      <c r="E15" s="49"/>
      <c r="F15" s="49"/>
      <c r="G15" s="49"/>
      <c r="H15" s="49"/>
      <c r="K15" s="49"/>
      <c r="L15" s="49"/>
      <c r="M15" s="49"/>
      <c r="AB15" s="92"/>
    </row>
    <row r="16" spans="1:29" ht="14.25" customHeight="1" thickTop="1">
      <c r="C16" s="552" t="s">
        <v>369</v>
      </c>
      <c r="D16" s="553"/>
      <c r="E16" s="553"/>
      <c r="F16" s="554"/>
      <c r="G16" s="548" t="s">
        <v>26</v>
      </c>
      <c r="H16" s="548" t="s">
        <v>337</v>
      </c>
      <c r="I16" s="548" t="s">
        <v>338</v>
      </c>
      <c r="J16" s="548" t="s">
        <v>349</v>
      </c>
      <c r="K16" s="548" t="s">
        <v>339</v>
      </c>
      <c r="L16" s="548" t="s">
        <v>340</v>
      </c>
      <c r="M16" s="552" t="s">
        <v>52</v>
      </c>
      <c r="N16" s="553"/>
      <c r="O16" s="553"/>
      <c r="P16" s="553"/>
      <c r="Q16" s="554"/>
      <c r="R16" s="552" t="s">
        <v>371</v>
      </c>
      <c r="S16" s="553"/>
      <c r="T16" s="554"/>
      <c r="U16" s="552" t="s">
        <v>372</v>
      </c>
      <c r="V16" s="553"/>
      <c r="W16" s="554"/>
      <c r="X16" s="557" t="s">
        <v>343</v>
      </c>
      <c r="Y16" s="552" t="s">
        <v>59</v>
      </c>
      <c r="Z16" s="553"/>
      <c r="AA16" s="553"/>
      <c r="AB16" s="553"/>
      <c r="AC16" s="554"/>
    </row>
    <row r="17" spans="1:29" ht="46.5" customHeight="1">
      <c r="A17" s="49"/>
      <c r="B17" s="53"/>
      <c r="C17" s="386" t="s">
        <v>365</v>
      </c>
      <c r="D17" s="494" t="s">
        <v>315</v>
      </c>
      <c r="E17" s="494" t="s">
        <v>314</v>
      </c>
      <c r="F17" s="495" t="s">
        <v>370</v>
      </c>
      <c r="G17" s="549"/>
      <c r="H17" s="549"/>
      <c r="I17" s="549"/>
      <c r="J17" s="549"/>
      <c r="K17" s="549"/>
      <c r="L17" s="549"/>
      <c r="M17" s="386" t="s">
        <v>365</v>
      </c>
      <c r="N17" s="494" t="s">
        <v>341</v>
      </c>
      <c r="O17" s="494" t="s">
        <v>342</v>
      </c>
      <c r="P17" s="494" t="s">
        <v>323</v>
      </c>
      <c r="Q17" s="495" t="s">
        <v>324</v>
      </c>
      <c r="R17" s="386" t="s">
        <v>365</v>
      </c>
      <c r="S17" s="496" t="s">
        <v>414</v>
      </c>
      <c r="T17" s="495" t="s">
        <v>415</v>
      </c>
      <c r="U17" s="386" t="s">
        <v>365</v>
      </c>
      <c r="V17" s="496" t="s">
        <v>414</v>
      </c>
      <c r="W17" s="495" t="s">
        <v>415</v>
      </c>
      <c r="X17" s="558"/>
      <c r="Y17" s="386" t="s">
        <v>365</v>
      </c>
      <c r="Z17" s="497" t="s">
        <v>282</v>
      </c>
      <c r="AA17" s="497" t="s">
        <v>347</v>
      </c>
      <c r="AB17" s="498" t="s">
        <v>348</v>
      </c>
      <c r="AC17" s="499" t="s">
        <v>350</v>
      </c>
    </row>
    <row r="18" spans="1:29" ht="15" customHeight="1">
      <c r="A18" s="49"/>
      <c r="B18" s="53"/>
      <c r="C18" s="378" t="s">
        <v>376</v>
      </c>
      <c r="D18" s="380" t="s">
        <v>376</v>
      </c>
      <c r="E18" s="380" t="s">
        <v>376</v>
      </c>
      <c r="F18" s="457" t="s">
        <v>376</v>
      </c>
      <c r="G18" s="398" t="s">
        <v>376</v>
      </c>
      <c r="H18" s="398" t="s">
        <v>376</v>
      </c>
      <c r="I18" s="398" t="s">
        <v>376</v>
      </c>
      <c r="J18" s="398" t="s">
        <v>376</v>
      </c>
      <c r="K18" s="398" t="s">
        <v>376</v>
      </c>
      <c r="L18" s="398" t="s">
        <v>376</v>
      </c>
      <c r="M18" s="378" t="s">
        <v>376</v>
      </c>
      <c r="N18" s="380" t="s">
        <v>376</v>
      </c>
      <c r="O18" s="380" t="s">
        <v>376</v>
      </c>
      <c r="P18" s="380" t="s">
        <v>376</v>
      </c>
      <c r="Q18" s="457" t="s">
        <v>376</v>
      </c>
      <c r="R18" s="378" t="s">
        <v>376</v>
      </c>
      <c r="S18" s="380" t="s">
        <v>376</v>
      </c>
      <c r="T18" s="457" t="s">
        <v>376</v>
      </c>
      <c r="U18" s="378" t="s">
        <v>376</v>
      </c>
      <c r="V18" s="380" t="s">
        <v>376</v>
      </c>
      <c r="W18" s="457" t="s">
        <v>376</v>
      </c>
      <c r="X18" s="383" t="s">
        <v>376</v>
      </c>
      <c r="Y18" s="378" t="s">
        <v>376</v>
      </c>
      <c r="Z18" s="380" t="s">
        <v>376</v>
      </c>
      <c r="AA18" s="380" t="s">
        <v>376</v>
      </c>
      <c r="AB18" s="381" t="s">
        <v>376</v>
      </c>
      <c r="AC18" s="382" t="s">
        <v>376</v>
      </c>
    </row>
    <row r="19" spans="1:29" ht="15.75" thickBot="1">
      <c r="A19" s="49"/>
      <c r="B19" s="53"/>
      <c r="C19" s="312" t="s">
        <v>159</v>
      </c>
      <c r="D19" s="318" t="s">
        <v>160</v>
      </c>
      <c r="E19" s="318" t="s">
        <v>161</v>
      </c>
      <c r="F19" s="329" t="s">
        <v>162</v>
      </c>
      <c r="G19" s="399" t="s">
        <v>163</v>
      </c>
      <c r="H19" s="399" t="s">
        <v>164</v>
      </c>
      <c r="I19" s="399" t="s">
        <v>165</v>
      </c>
      <c r="J19" s="399" t="s">
        <v>166</v>
      </c>
      <c r="K19" s="399" t="s">
        <v>167</v>
      </c>
      <c r="L19" s="399" t="s">
        <v>168</v>
      </c>
      <c r="M19" s="406" t="s">
        <v>169</v>
      </c>
      <c r="N19" s="319" t="s">
        <v>170</v>
      </c>
      <c r="O19" s="319" t="s">
        <v>171</v>
      </c>
      <c r="P19" s="319" t="s">
        <v>172</v>
      </c>
      <c r="Q19" s="321" t="s">
        <v>173</v>
      </c>
      <c r="R19" s="312" t="s">
        <v>286</v>
      </c>
      <c r="S19" s="319" t="s">
        <v>287</v>
      </c>
      <c r="T19" s="321" t="s">
        <v>288</v>
      </c>
      <c r="U19" s="312" t="s">
        <v>286</v>
      </c>
      <c r="V19" s="319" t="s">
        <v>287</v>
      </c>
      <c r="W19" s="321" t="s">
        <v>288</v>
      </c>
      <c r="X19" s="357" t="s">
        <v>289</v>
      </c>
      <c r="Y19" s="312" t="s">
        <v>306</v>
      </c>
      <c r="Z19" s="319" t="s">
        <v>307</v>
      </c>
      <c r="AA19" s="319" t="s">
        <v>308</v>
      </c>
      <c r="AB19" s="356" t="s">
        <v>309</v>
      </c>
      <c r="AC19" s="321" t="s">
        <v>383</v>
      </c>
    </row>
    <row r="20" spans="1:29" ht="15.75" thickTop="1">
      <c r="A20" s="54" t="s">
        <v>135</v>
      </c>
      <c r="B20" s="93">
        <v>5</v>
      </c>
      <c r="C20" s="125"/>
      <c r="D20" s="126"/>
      <c r="E20" s="126"/>
      <c r="F20" s="127"/>
      <c r="G20" s="515"/>
      <c r="H20" s="515"/>
      <c r="I20" s="515"/>
      <c r="J20" s="515"/>
      <c r="K20" s="515"/>
      <c r="L20" s="515"/>
      <c r="M20" s="125"/>
      <c r="N20" s="126"/>
      <c r="O20" s="126"/>
      <c r="P20" s="126"/>
      <c r="Q20" s="127"/>
      <c r="R20" s="125"/>
      <c r="S20" s="126"/>
      <c r="T20" s="127"/>
      <c r="U20" s="125"/>
      <c r="V20" s="126"/>
      <c r="W20" s="127"/>
      <c r="X20" s="384"/>
      <c r="Y20" s="125"/>
      <c r="Z20" s="126"/>
      <c r="AA20" s="126"/>
      <c r="AB20" s="174"/>
      <c r="AC20" s="127"/>
    </row>
    <row r="21" spans="1:29" ht="15">
      <c r="A21" s="56" t="s">
        <v>65</v>
      </c>
      <c r="B21" s="82">
        <v>6</v>
      </c>
      <c r="C21" s="128"/>
      <c r="D21" s="129"/>
      <c r="E21" s="129"/>
      <c r="F21" s="155"/>
      <c r="G21" s="401"/>
      <c r="H21" s="401"/>
      <c r="I21" s="401"/>
      <c r="J21" s="401"/>
      <c r="K21" s="401"/>
      <c r="L21" s="401"/>
      <c r="M21" s="128"/>
      <c r="N21" s="129"/>
      <c r="O21" s="129"/>
      <c r="P21" s="129"/>
      <c r="Q21" s="155"/>
      <c r="R21" s="128"/>
      <c r="S21" s="129"/>
      <c r="T21" s="155"/>
      <c r="U21" s="128"/>
      <c r="V21" s="129"/>
      <c r="W21" s="155"/>
      <c r="X21" s="360"/>
      <c r="Y21" s="128"/>
      <c r="Z21" s="129"/>
      <c r="AA21" s="129"/>
      <c r="AB21" s="175"/>
      <c r="AC21" s="155"/>
    </row>
    <row r="22" spans="1:29" ht="15">
      <c r="A22" s="56" t="s">
        <v>67</v>
      </c>
      <c r="B22" s="82">
        <v>7</v>
      </c>
      <c r="C22" s="128"/>
      <c r="D22" s="129"/>
      <c r="E22" s="129"/>
      <c r="F22" s="155"/>
      <c r="G22" s="401"/>
      <c r="H22" s="401"/>
      <c r="I22" s="401"/>
      <c r="J22" s="401"/>
      <c r="K22" s="401"/>
      <c r="L22" s="401"/>
      <c r="M22" s="128"/>
      <c r="N22" s="129"/>
      <c r="O22" s="129"/>
      <c r="P22" s="129"/>
      <c r="Q22" s="155"/>
      <c r="R22" s="128"/>
      <c r="S22" s="129"/>
      <c r="T22" s="155"/>
      <c r="U22" s="128"/>
      <c r="V22" s="129"/>
      <c r="W22" s="155"/>
      <c r="X22" s="360"/>
      <c r="Y22" s="128"/>
      <c r="Z22" s="129"/>
      <c r="AA22" s="129"/>
      <c r="AB22" s="175"/>
      <c r="AC22" s="155"/>
    </row>
    <row r="23" spans="1:29" ht="15.75" thickBot="1">
      <c r="A23" s="65" t="s">
        <v>136</v>
      </c>
      <c r="B23" s="66">
        <v>8</v>
      </c>
      <c r="C23" s="176"/>
      <c r="D23" s="146"/>
      <c r="E23" s="146"/>
      <c r="F23" s="163"/>
      <c r="G23" s="507"/>
      <c r="H23" s="507"/>
      <c r="I23" s="507"/>
      <c r="J23" s="507"/>
      <c r="K23" s="507"/>
      <c r="L23" s="507"/>
      <c r="M23" s="176"/>
      <c r="N23" s="146"/>
      <c r="O23" s="146"/>
      <c r="P23" s="146"/>
      <c r="Q23" s="163"/>
      <c r="R23" s="176"/>
      <c r="S23" s="146"/>
      <c r="T23" s="163"/>
      <c r="U23" s="176"/>
      <c r="V23" s="146"/>
      <c r="W23" s="163"/>
      <c r="X23" s="363"/>
      <c r="Y23" s="176"/>
      <c r="Z23" s="146"/>
      <c r="AA23" s="146"/>
      <c r="AB23" s="177"/>
      <c r="AC23" s="163"/>
    </row>
    <row r="24" spans="1:29" ht="14.25" thickTop="1"/>
  </sheetData>
  <mergeCells count="24">
    <mergeCell ref="R16:T16"/>
    <mergeCell ref="X4:X5"/>
    <mergeCell ref="Y4:AC4"/>
    <mergeCell ref="C16:F16"/>
    <mergeCell ref="G16:G17"/>
    <mergeCell ref="H16:H17"/>
    <mergeCell ref="I16:I17"/>
    <mergeCell ref="J16:J17"/>
    <mergeCell ref="K16:K17"/>
    <mergeCell ref="L16:L17"/>
    <mergeCell ref="M16:Q16"/>
    <mergeCell ref="U16:W16"/>
    <mergeCell ref="X16:X17"/>
    <mergeCell ref="Y16:AC16"/>
    <mergeCell ref="K4:K5"/>
    <mergeCell ref="L4:L5"/>
    <mergeCell ref="M4:Q4"/>
    <mergeCell ref="U4:W4"/>
    <mergeCell ref="C4:F4"/>
    <mergeCell ref="G4:G5"/>
    <mergeCell ref="H4:H5"/>
    <mergeCell ref="I4:I5"/>
    <mergeCell ref="J4:J5"/>
    <mergeCell ref="R4:T4"/>
  </mergeCells>
  <phoneticPr fontId="2"/>
  <dataValidations count="1">
    <dataValidation type="list" allowBlank="1" showInputMessage="1" showErrorMessage="1" sqref="C6:AC6" xr:uid="{00000000-0002-0000-0700-000000000000}">
      <formula1>$B$15:$B$22</formula1>
    </dataValidation>
  </dataValidations>
  <pageMargins left="0.75" right="0.75" top="1" bottom="1" header="0.5" footer="0.5"/>
  <pageSetup paperSize="9" orientation="portrait" horizontalDpi="120" verticalDpi="12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Units!$B$15:$B$22</xm:f>
          </x14:formula1>
          <xm:sqref>C18:AC18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B22"/>
  <sheetViews>
    <sheetView workbookViewId="0">
      <selection activeCell="B11" sqref="B11"/>
    </sheetView>
  </sheetViews>
  <sheetFormatPr defaultColWidth="9" defaultRowHeight="15"/>
  <cols>
    <col min="1" max="1" width="18.5" style="39" customWidth="1"/>
    <col min="2" max="2" width="13" style="39" customWidth="1"/>
    <col min="3" max="16384" width="9" style="39"/>
  </cols>
  <sheetData>
    <row r="1" spans="1:2" ht="18.75">
      <c r="A1" s="377" t="s">
        <v>375</v>
      </c>
    </row>
    <row r="2" spans="1:2" ht="18.75">
      <c r="A2" s="377"/>
    </row>
    <row r="3" spans="1:2">
      <c r="A3" s="376" t="s">
        <v>384</v>
      </c>
    </row>
    <row r="4" spans="1:2">
      <c r="B4" s="39" t="s">
        <v>376</v>
      </c>
    </row>
    <row r="5" spans="1:2">
      <c r="A5" s="39" t="s">
        <v>377</v>
      </c>
      <c r="B5" s="39" t="s">
        <v>381</v>
      </c>
    </row>
    <row r="6" spans="1:2">
      <c r="A6" s="39" t="s">
        <v>389</v>
      </c>
      <c r="B6" s="39" t="s">
        <v>392</v>
      </c>
    </row>
    <row r="7" spans="1:2">
      <c r="A7" s="39" t="s">
        <v>390</v>
      </c>
      <c r="B7" s="39" t="s">
        <v>393</v>
      </c>
    </row>
    <row r="8" spans="1:2">
      <c r="A8" s="39" t="s">
        <v>391</v>
      </c>
      <c r="B8" s="39" t="s">
        <v>394</v>
      </c>
    </row>
    <row r="9" spans="1:2">
      <c r="A9" s="39" t="s">
        <v>378</v>
      </c>
      <c r="B9" s="39" t="s">
        <v>382</v>
      </c>
    </row>
    <row r="10" spans="1:2">
      <c r="A10" s="39" t="s">
        <v>379</v>
      </c>
      <c r="B10" s="39" t="s">
        <v>379</v>
      </c>
    </row>
    <row r="11" spans="1:2">
      <c r="A11" s="39" t="s">
        <v>399</v>
      </c>
      <c r="B11" s="39" t="s">
        <v>399</v>
      </c>
    </row>
    <row r="12" spans="1:2">
      <c r="A12" s="39" t="s">
        <v>380</v>
      </c>
      <c r="B12" s="39" t="s">
        <v>380</v>
      </c>
    </row>
    <row r="14" spans="1:2">
      <c r="A14" s="376" t="s">
        <v>385</v>
      </c>
    </row>
    <row r="15" spans="1:2">
      <c r="B15" s="39" t="s">
        <v>376</v>
      </c>
    </row>
    <row r="16" spans="1:2">
      <c r="A16" s="39" t="s">
        <v>386</v>
      </c>
      <c r="B16" s="39" t="s">
        <v>386</v>
      </c>
    </row>
    <row r="17" spans="1:2">
      <c r="A17" s="39" t="s">
        <v>387</v>
      </c>
      <c r="B17" s="39" t="s">
        <v>387</v>
      </c>
    </row>
    <row r="18" spans="1:2">
      <c r="A18" s="39" t="s">
        <v>388</v>
      </c>
      <c r="B18" s="39" t="s">
        <v>388</v>
      </c>
    </row>
    <row r="19" spans="1:2">
      <c r="A19" s="39" t="s">
        <v>395</v>
      </c>
      <c r="B19" s="39" t="s">
        <v>395</v>
      </c>
    </row>
    <row r="20" spans="1:2">
      <c r="A20" s="39" t="s">
        <v>396</v>
      </c>
      <c r="B20" s="39" t="s">
        <v>396</v>
      </c>
    </row>
    <row r="21" spans="1:2">
      <c r="A21" s="39" t="s">
        <v>397</v>
      </c>
      <c r="B21" s="39" t="s">
        <v>397</v>
      </c>
    </row>
    <row r="22" spans="1:2">
      <c r="A22" s="39" t="s">
        <v>398</v>
      </c>
      <c r="B22" s="39" t="s">
        <v>398</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cover</vt:lpstr>
      <vt:lpstr>Time-Series</vt:lpstr>
      <vt:lpstr>supply</vt:lpstr>
      <vt:lpstr>Import</vt:lpstr>
      <vt:lpstr>Export</vt:lpstr>
      <vt:lpstr>transformation</vt:lpstr>
      <vt:lpstr>final consumption</vt:lpstr>
      <vt:lpstr>conversion</vt:lpstr>
      <vt:lpstr>Units</vt:lpstr>
      <vt:lpstr>correspondence table</vt:lpstr>
      <vt:lpstr>database of supply</vt:lpstr>
      <vt:lpstr>database of transformation</vt:lpstr>
      <vt:lpstr>database of final consumption</vt:lpstr>
      <vt:lpstr>database of conversion</vt:lpstr>
      <vt:lpstr>database of import_export</vt:lpstr>
      <vt:lpstr>extract data-matrix</vt:lpstr>
    </vt:vector>
  </TitlesOfParts>
  <Company>EDMC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繁</dc:creator>
  <cp:lastModifiedBy>Matthew DUMLAO</cp:lastModifiedBy>
  <cp:lastPrinted>2014-08-07T02:35:33Z</cp:lastPrinted>
  <dcterms:created xsi:type="dcterms:W3CDTF">2004-06-02T08:22:47Z</dcterms:created>
  <dcterms:modified xsi:type="dcterms:W3CDTF">2026-05-21T03:29:50Z</dcterms:modified>
</cp:coreProperties>
</file>